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2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<sst xmlns="http://schemas.openxmlformats.org/spreadsheetml/2006/main" count="329" uniqueCount="181">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</sst>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86" zoomScaleNormal="86" workbookViewId="0" topLeftCell="D56">
      <selection activeCell="O56" sqref="O1:S1048576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9.421875" style="406" customWidth="1"/>
    <col min="4" max="4" width="30.57421875" style="406" customWidth="1"/>
    <col min="5" max="5" width="10.281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149.291</v>
      </c>
      <c r="J6" s="39">
        <v>149.305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13.159</v>
      </c>
      <c r="J8" s="39">
        <v>13.16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1.353</v>
      </c>
      <c r="J10" s="39">
        <v>1.354</v>
      </c>
      <c r="K10" s="52" t="s">
        <v>17</v>
      </c>
      <c r="L10" s="40"/>
      <c r="M10" s="41">
        <f aca="true" t="shared" si="0" ref="M10">+(J10-I10)/I10</f>
        <v>0.0007390983000739926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36.607</v>
      </c>
      <c r="J12" s="62">
        <v>36.61</v>
      </c>
      <c r="K12" s="40"/>
      <c r="L12" s="40"/>
      <c r="M12" s="63">
        <f aca="true" t="shared" si="1" ref="M12:M13">+(J12-I12)/I12</f>
        <v>8.195153932308339E-05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49.746</v>
      </c>
      <c r="J13" s="70">
        <v>49.758</v>
      </c>
      <c r="K13" s="40"/>
      <c r="L13" s="40"/>
      <c r="M13" s="63">
        <f t="shared" si="1"/>
        <v>0.00024122542515982097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156.58</v>
      </c>
      <c r="J15" s="82">
        <v>156.387</v>
      </c>
      <c r="K15" s="40"/>
      <c r="L15" s="40"/>
      <c r="M15" s="83">
        <f aca="true" t="shared" si="2" ref="M15:M21">+(J15-I15)/I15</f>
        <v>-0.0012325967556521397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563.372</v>
      </c>
      <c r="J16" s="62">
        <v>561.932</v>
      </c>
      <c r="K16" s="40"/>
      <c r="L16" s="40"/>
      <c r="M16" s="41">
        <f t="shared" si="2"/>
        <v>-0.0025560375737522295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115.247</v>
      </c>
      <c r="J17" s="61">
        <v>115.056</v>
      </c>
      <c r="K17" s="40"/>
      <c r="L17" s="40"/>
      <c r="M17" s="41">
        <f t="shared" si="2"/>
        <v>-0.0016573099516690457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125.05</v>
      </c>
      <c r="J18" s="61">
        <v>124.979</v>
      </c>
      <c r="K18" s="40"/>
      <c r="L18" s="40"/>
      <c r="M18" s="41">
        <f t="shared" si="2"/>
        <v>-0.0005677728908436462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118.078</v>
      </c>
      <c r="J19" s="61">
        <v>118.059</v>
      </c>
      <c r="K19" s="40"/>
      <c r="L19" s="40"/>
      <c r="M19" s="41">
        <f t="shared" si="2"/>
        <v>-0.00016091058452891694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112.956</v>
      </c>
      <c r="J20" s="61">
        <v>112.887</v>
      </c>
      <c r="K20" s="40"/>
      <c r="L20" s="40"/>
      <c r="M20" s="41">
        <f t="shared" si="2"/>
        <v>-0.00061085732497612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88.667</v>
      </c>
      <c r="J21" s="61">
        <v>88.78</v>
      </c>
      <c r="K21" s="40"/>
      <c r="L21" s="40"/>
      <c r="M21" s="41">
        <f t="shared" si="2"/>
        <v>0.0012744312991304493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130.344</v>
      </c>
      <c r="J22" s="61">
        <v>129.851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98.251</v>
      </c>
      <c r="J23" s="61">
        <v>98.969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108.966</v>
      </c>
      <c r="J24" s="108">
        <v>109.608</v>
      </c>
      <c r="K24" s="40"/>
      <c r="L24" s="40"/>
      <c r="M24" s="41">
        <f>+(J24-I24)/I24</f>
        <v>0.005891746049226458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1371.013</v>
      </c>
      <c r="J26" s="112">
        <v>1368.7</v>
      </c>
      <c r="K26" s="113" t="s">
        <v>39</v>
      </c>
      <c r="M26" s="114">
        <f aca="true" t="shared" si="3" ref="M26:M39">+(J26-I26)/I26</f>
        <v>-0.0016870737184839783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2259.602</v>
      </c>
      <c r="J27" s="117">
        <v>2255.707</v>
      </c>
      <c r="K27" s="118" t="s">
        <v>41</v>
      </c>
      <c r="M27" s="114">
        <f t="shared" si="3"/>
        <v>-0.0017237548913481143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101.369</v>
      </c>
      <c r="J28" s="123">
        <v>102.292</v>
      </c>
      <c r="K28" s="124" t="s">
        <v>43</v>
      </c>
      <c r="M28" s="114">
        <f t="shared" si="3"/>
        <v>0.009105347788771733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103.339</v>
      </c>
      <c r="J29" s="129">
        <v>102.767</v>
      </c>
      <c r="K29" s="113" t="s">
        <v>39</v>
      </c>
      <c r="M29" s="114">
        <f t="shared" si="3"/>
        <v>-0.005535180328820704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126.402</v>
      </c>
      <c r="J30" s="130">
        <v>126.148</v>
      </c>
      <c r="K30" s="113" t="s">
        <v>39</v>
      </c>
      <c r="M30" s="114">
        <f t="shared" si="3"/>
        <v>-0.0020094618756032728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1211.496</v>
      </c>
      <c r="J31" s="132">
        <v>1209.71</v>
      </c>
      <c r="K31" s="133" t="s">
        <v>17</v>
      </c>
      <c r="M31" s="114">
        <f t="shared" si="3"/>
        <v>-0.0014742103977231935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128.3</v>
      </c>
      <c r="J32" s="134">
        <v>126.377</v>
      </c>
      <c r="K32" s="113" t="s">
        <v>39</v>
      </c>
      <c r="M32" s="114">
        <f t="shared" si="3"/>
        <v>-0.014988308651597941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15.674</v>
      </c>
      <c r="J33" s="129">
        <v>15.683</v>
      </c>
      <c r="K33" s="113" t="s">
        <v>39</v>
      </c>
      <c r="M33" s="114">
        <f t="shared" si="3"/>
        <v>0.0005741993109608486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5962.176</v>
      </c>
      <c r="J34" s="135">
        <v>5952.18</v>
      </c>
      <c r="K34" s="113" t="s">
        <v>39</v>
      </c>
      <c r="M34" s="114">
        <f t="shared" si="3"/>
        <v>-0.0016765690915531669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5199.04</v>
      </c>
      <c r="J35" s="136">
        <v>5225.412</v>
      </c>
      <c r="K35" s="113"/>
      <c r="M35" s="114">
        <f t="shared" si="3"/>
        <v>0.00507247491844654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4985.591</v>
      </c>
      <c r="J36" s="135">
        <v>5056.083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2.226</v>
      </c>
      <c r="J37" s="132">
        <v>2.219</v>
      </c>
      <c r="K37" s="133" t="s">
        <v>17</v>
      </c>
      <c r="M37" s="114">
        <f t="shared" si="3"/>
        <v>-0.003144654088050367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1.929</v>
      </c>
      <c r="J38" s="129">
        <v>1.925</v>
      </c>
      <c r="K38" s="133" t="s">
        <v>17</v>
      </c>
      <c r="M38" s="114">
        <f t="shared" si="3"/>
        <v>-0.002073613271124937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1.111</v>
      </c>
      <c r="J39" s="141">
        <v>1.107</v>
      </c>
      <c r="K39" s="124" t="s">
        <v>43</v>
      </c>
      <c r="M39" s="114">
        <f t="shared" si="3"/>
        <v>-0.0036003600360036037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109.329</v>
      </c>
      <c r="J45" s="164">
        <v>109.341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41379</v>
      </c>
      <c r="G46" s="168">
        <v>3.487</v>
      </c>
      <c r="H46" s="169">
        <v>104.217</v>
      </c>
      <c r="I46" s="169">
        <v>105.056</v>
      </c>
      <c r="J46" s="169">
        <v>105.065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41366</v>
      </c>
      <c r="G47" s="168">
        <v>3.398</v>
      </c>
      <c r="H47" s="172">
        <v>105.764</v>
      </c>
      <c r="I47" s="172">
        <v>106.834</v>
      </c>
      <c r="J47" s="172">
        <v>106.846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103.733</v>
      </c>
      <c r="J48" s="173">
        <v>103.743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104.603</v>
      </c>
      <c r="J49" s="175">
        <v>104.615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107.795</v>
      </c>
      <c r="J50" s="175">
        <v>107.805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105.286</v>
      </c>
      <c r="J51" s="175">
        <v>105.296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104.375</v>
      </c>
      <c r="J52" s="175">
        <v>104.386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104.726</v>
      </c>
      <c r="J53" s="175">
        <v>104.733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106.19</v>
      </c>
      <c r="J54" s="173">
        <v>106.2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103.067</v>
      </c>
      <c r="J55" s="173">
        <v>103.079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105.231</v>
      </c>
      <c r="J56" s="175">
        <v>105.243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104.822</v>
      </c>
      <c r="J57" s="175">
        <v>104.833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107.734</v>
      </c>
      <c r="J58" s="175">
        <v>107.75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41382</v>
      </c>
      <c r="G59" s="168">
        <v>3.59</v>
      </c>
      <c r="H59" s="175">
        <v>105.568</v>
      </c>
      <c r="I59" s="175">
        <v>106.552</v>
      </c>
      <c r="J59" s="175">
        <v>106.563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104.002</v>
      </c>
      <c r="J60" s="175">
        <v>104.011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99.812</v>
      </c>
      <c r="J61" s="175">
        <v>99.822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105.574</v>
      </c>
      <c r="J62" s="175">
        <v>105.584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103.641</v>
      </c>
      <c r="J63" s="175">
        <v>103.655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104.476</v>
      </c>
      <c r="J64" s="175">
        <v>104.487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105.413</v>
      </c>
      <c r="J65" s="173">
        <v>105.423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103.579</v>
      </c>
      <c r="J66" s="175">
        <v>103.591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41388</v>
      </c>
      <c r="G67" s="188">
        <v>3.746</v>
      </c>
      <c r="H67" s="175">
        <v>103.699</v>
      </c>
      <c r="I67" s="175">
        <v>104.661</v>
      </c>
      <c r="J67" s="175">
        <v>104.671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105.601</v>
      </c>
      <c r="J68" s="175">
        <v>105.611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103.142</v>
      </c>
      <c r="J69" s="195">
        <v>103.153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41394</v>
      </c>
      <c r="G71" s="163">
        <v>0.314</v>
      </c>
      <c r="H71" s="202">
        <v>10.514</v>
      </c>
      <c r="I71" s="202">
        <v>10.613</v>
      </c>
      <c r="J71" s="202">
        <v>10.614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103.79</v>
      </c>
      <c r="J72" s="207">
        <v>103.8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104.511</v>
      </c>
      <c r="J73" s="211">
        <v>104.523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102.208</v>
      </c>
      <c r="J75" s="218">
        <v>102.286</v>
      </c>
      <c r="K75" s="113" t="s">
        <v>39</v>
      </c>
      <c r="M75" s="114">
        <f>+(J75-I75)/I75</f>
        <v>0.0007631496556042869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69.037</v>
      </c>
      <c r="J77" s="164">
        <v>68.704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145.6</v>
      </c>
      <c r="J78" s="175">
        <v>145.616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1450.045</v>
      </c>
      <c r="J79" s="227">
        <v>1450.921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111.379</v>
      </c>
      <c r="J80" s="175">
        <v>111.297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109.126</v>
      </c>
      <c r="J81" s="175">
        <v>109.066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84.381</v>
      </c>
      <c r="J82" s="175">
        <v>84.258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16.808</v>
      </c>
      <c r="J83" s="175">
        <v>16.815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256.799</v>
      </c>
      <c r="J84" s="175">
        <v>257.435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33.938</v>
      </c>
      <c r="J85" s="175">
        <v>34.042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2370.249</v>
      </c>
      <c r="J86" s="227">
        <v>2370.171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77.118</v>
      </c>
      <c r="J87" s="175">
        <v>77.143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57.614</v>
      </c>
      <c r="J88" s="175">
        <v>57.648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100.406</v>
      </c>
      <c r="J89" s="175">
        <v>100.52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111.042</v>
      </c>
      <c r="J90" s="175">
        <v>111.252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100.327</v>
      </c>
      <c r="J91" s="237">
        <v>100.392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41394</v>
      </c>
      <c r="G93" s="224">
        <v>0.226</v>
      </c>
      <c r="H93" s="164">
        <v>11.302</v>
      </c>
      <c r="I93" s="164">
        <v>11.554</v>
      </c>
      <c r="J93" s="164">
        <v>11.539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41394</v>
      </c>
      <c r="G94" s="188">
        <v>0.138</v>
      </c>
      <c r="H94" s="175">
        <v>11.809</v>
      </c>
      <c r="I94" s="175">
        <v>12.297</v>
      </c>
      <c r="J94" s="175">
        <v>12.286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41">
        <v>41060</v>
      </c>
      <c r="G95" s="188">
        <v>0.175</v>
      </c>
      <c r="H95" s="175">
        <v>14.788</v>
      </c>
      <c r="I95" s="175">
        <v>15.652</v>
      </c>
      <c r="J95" s="175">
        <v>15.623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41394</v>
      </c>
      <c r="G96" s="188">
        <v>0.266</v>
      </c>
      <c r="H96" s="175">
        <v>13.881</v>
      </c>
      <c r="I96" s="175">
        <v>14.845</v>
      </c>
      <c r="J96" s="175">
        <v>14.807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2" t="s">
        <v>131</v>
      </c>
      <c r="D97" s="205" t="s">
        <v>67</v>
      </c>
      <c r="E97" s="226">
        <v>39994</v>
      </c>
      <c r="F97" s="223">
        <v>41421</v>
      </c>
      <c r="G97" s="243">
        <v>0.268</v>
      </c>
      <c r="H97" s="207">
        <v>11.452</v>
      </c>
      <c r="I97" s="207">
        <v>12.238</v>
      </c>
      <c r="J97" s="207">
        <v>12.249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2" t="s">
        <v>132</v>
      </c>
      <c r="D98" s="187" t="s">
        <v>67</v>
      </c>
      <c r="E98" s="226">
        <v>40848</v>
      </c>
      <c r="F98" s="223">
        <v>41421</v>
      </c>
      <c r="G98" s="243">
        <v>0.086</v>
      </c>
      <c r="H98" s="175">
        <v>10.375</v>
      </c>
      <c r="I98" s="175">
        <v>10.874</v>
      </c>
      <c r="J98" s="175">
        <v>10.904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2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10.655</v>
      </c>
      <c r="J99" s="175">
        <v>10.674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2" t="s">
        <v>134</v>
      </c>
      <c r="D100" s="187" t="s">
        <v>67</v>
      </c>
      <c r="E100" s="244">
        <v>40848</v>
      </c>
      <c r="F100" s="223">
        <v>41421</v>
      </c>
      <c r="G100" s="245">
        <v>0.199</v>
      </c>
      <c r="H100" s="175">
        <v>10.675</v>
      </c>
      <c r="I100" s="175">
        <v>10.755</v>
      </c>
      <c r="J100" s="175">
        <v>10.764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6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125.331</v>
      </c>
      <c r="J101" s="175">
        <v>125.717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7" t="s">
        <v>136</v>
      </c>
      <c r="D102" s="205" t="s">
        <v>45</v>
      </c>
      <c r="E102" s="226">
        <v>39175</v>
      </c>
      <c r="F102" s="223">
        <v>41422</v>
      </c>
      <c r="G102" s="243">
        <v>1.196</v>
      </c>
      <c r="H102" s="175">
        <v>123.651</v>
      </c>
      <c r="I102" s="175">
        <v>126.326</v>
      </c>
      <c r="J102" s="175">
        <v>126.631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8" t="s">
        <v>137</v>
      </c>
      <c r="D103" s="249" t="s">
        <v>76</v>
      </c>
      <c r="E103" s="226">
        <v>40708</v>
      </c>
      <c r="F103" s="223">
        <v>41418</v>
      </c>
      <c r="G103" s="250">
        <v>0.11</v>
      </c>
      <c r="H103" s="175">
        <v>10.081</v>
      </c>
      <c r="I103" s="175">
        <v>10.95</v>
      </c>
      <c r="J103" s="175">
        <v>10.929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1" t="s">
        <v>138</v>
      </c>
      <c r="D104" s="222" t="s">
        <v>98</v>
      </c>
      <c r="E104" s="226">
        <v>39699</v>
      </c>
      <c r="F104" s="241">
        <v>41396</v>
      </c>
      <c r="G104" s="250">
        <v>0.923</v>
      </c>
      <c r="H104" s="175">
        <v>102.604</v>
      </c>
      <c r="I104" s="175">
        <v>107.604</v>
      </c>
      <c r="J104" s="175">
        <v>107.578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20.444</v>
      </c>
      <c r="J105" s="175">
        <v>20.573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2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77.504</v>
      </c>
      <c r="J106" s="175">
        <v>77.129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2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80.28</v>
      </c>
      <c r="J107" s="175">
        <v>79.988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99.241</v>
      </c>
      <c r="J108" s="175">
        <v>99.209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2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92.291</v>
      </c>
      <c r="J109" s="175">
        <v>92.088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2" t="s">
        <v>148</v>
      </c>
      <c r="D110" s="187" t="s">
        <v>146</v>
      </c>
      <c r="E110" s="226">
        <v>41169</v>
      </c>
      <c r="F110" s="226" t="s">
        <v>147</v>
      </c>
      <c r="G110" s="244" t="s">
        <v>147</v>
      </c>
      <c r="H110" s="175">
        <v>94.496</v>
      </c>
      <c r="I110" s="175">
        <v>97.885</v>
      </c>
      <c r="J110" s="175">
        <v>97.763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101.148</v>
      </c>
      <c r="J111" s="265">
        <v>101.187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10.003</v>
      </c>
      <c r="J112" s="173">
        <v>10.014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9.315</v>
      </c>
      <c r="J113" s="276">
        <v>9.333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1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93.766</v>
      </c>
      <c r="J115" s="280">
        <v>95.072</v>
      </c>
      <c r="K115" s="124" t="s">
        <v>43</v>
      </c>
      <c r="M115" s="114">
        <f aca="true" t="shared" si="9" ref="M115:M117">+(J115-I115)/I115</f>
        <v>0.01392828957191303</v>
      </c>
    </row>
    <row r="116" spans="2:13" ht="16.5" thickBot="1" thickTop="1">
      <c r="B116" s="240">
        <f>B115+1</f>
        <v>96</v>
      </c>
      <c r="C116" s="251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98.992</v>
      </c>
      <c r="J116" s="281">
        <v>99.343</v>
      </c>
      <c r="K116" s="124" t="s">
        <v>43</v>
      </c>
      <c r="M116" s="114">
        <f t="shared" si="9"/>
        <v>0.003545741069985444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133.817</v>
      </c>
      <c r="J117" s="287">
        <v>133.976</v>
      </c>
      <c r="K117" s="288" t="s">
        <v>156</v>
      </c>
      <c r="M117" s="114">
        <f t="shared" si="9"/>
        <v>0.00118818984135044</v>
      </c>
    </row>
    <row r="118" spans="2:13" ht="16.5" thickBot="1" thickTop="1">
      <c r="B118" s="240">
        <f t="shared" si="10"/>
        <v>98</v>
      </c>
      <c r="C118" s="289" t="s">
        <v>157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11.007</v>
      </c>
      <c r="J118" s="294">
        <v>10.907</v>
      </c>
      <c r="K118" s="113" t="s">
        <v>39</v>
      </c>
      <c r="M118" s="114">
        <f>+(J118-I118)/I118</f>
        <v>-0.009085127646043394</v>
      </c>
    </row>
    <row r="119" spans="2:13" ht="16.5" thickBot="1" thickTop="1">
      <c r="B119" s="240">
        <f t="shared" si="10"/>
        <v>99</v>
      </c>
      <c r="C119" s="289" t="s">
        <v>158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121.409</v>
      </c>
      <c r="J119" s="298">
        <v>120.996</v>
      </c>
      <c r="K119" s="113" t="s">
        <v>39</v>
      </c>
      <c r="M119" s="114">
        <f>+(J119-I119)/I119</f>
        <v>-0.0034017247485772133</v>
      </c>
    </row>
    <row r="120" spans="2:13" ht="16.5" thickBot="1" thickTop="1">
      <c r="B120" s="240">
        <f t="shared" si="10"/>
        <v>100</v>
      </c>
      <c r="C120" s="299" t="s">
        <v>159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120.11</v>
      </c>
      <c r="J120" s="304">
        <v>120.116</v>
      </c>
      <c r="K120" s="113" t="s">
        <v>39</v>
      </c>
      <c r="M120" s="114">
        <f>+(J120-I120)/I120</f>
        <v>4.995420864207999E-05</v>
      </c>
    </row>
    <row r="121" spans="2:13" ht="16.5" thickBot="1" thickTop="1">
      <c r="B121" s="240">
        <f t="shared" si="10"/>
        <v>101</v>
      </c>
      <c r="C121" s="305" t="s">
        <v>160</v>
      </c>
      <c r="D121" s="306" t="s">
        <v>161</v>
      </c>
      <c r="E121" s="307">
        <v>40543</v>
      </c>
      <c r="F121" s="308">
        <v>41418</v>
      </c>
      <c r="G121" s="309">
        <v>1.277</v>
      </c>
      <c r="H121" s="310">
        <v>100.151</v>
      </c>
      <c r="I121" s="311">
        <v>102.175</v>
      </c>
      <c r="J121" s="311">
        <v>101.857</v>
      </c>
      <c r="K121" s="118" t="s">
        <v>41</v>
      </c>
      <c r="M121" s="114">
        <f aca="true" t="shared" si="11" ref="M121:M133">+(J121-I121)/I121</f>
        <v>-0.003112307315879597</v>
      </c>
    </row>
    <row r="122" spans="2:13" ht="16.5" thickBot="1" thickTop="1">
      <c r="B122" s="240">
        <f t="shared" si="10"/>
        <v>102</v>
      </c>
      <c r="C122" s="312" t="s">
        <v>162</v>
      </c>
      <c r="D122" s="313" t="s">
        <v>161</v>
      </c>
      <c r="E122" s="314">
        <v>40543</v>
      </c>
      <c r="F122" s="315">
        <v>41026</v>
      </c>
      <c r="G122" s="316">
        <v>0.999</v>
      </c>
      <c r="H122" s="175">
        <v>95.827</v>
      </c>
      <c r="I122" s="311">
        <v>100.996</v>
      </c>
      <c r="J122" s="311">
        <v>100.371</v>
      </c>
      <c r="K122" s="118" t="s">
        <v>41</v>
      </c>
      <c r="M122" s="114">
        <f t="shared" si="11"/>
        <v>-0.006188363895599826</v>
      </c>
    </row>
    <row r="123" spans="2:13" ht="16.5" thickBot="1" thickTop="1">
      <c r="B123" s="240">
        <f t="shared" si="10"/>
        <v>103</v>
      </c>
      <c r="C123" s="317" t="s">
        <v>163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180.463</v>
      </c>
      <c r="J123" s="321">
        <v>181.487</v>
      </c>
      <c r="K123" s="113" t="s">
        <v>39</v>
      </c>
      <c r="M123" s="114">
        <f t="shared" si="11"/>
        <v>0.005674293345450319</v>
      </c>
    </row>
    <row r="124" spans="2:13" ht="16.5" thickBot="1" thickTop="1">
      <c r="B124" s="240">
        <f t="shared" si="10"/>
        <v>104</v>
      </c>
      <c r="C124" s="322" t="s">
        <v>164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165.763</v>
      </c>
      <c r="J124" s="327">
        <v>165.313</v>
      </c>
      <c r="K124" s="113" t="s">
        <v>39</v>
      </c>
      <c r="M124" s="114">
        <f t="shared" si="11"/>
        <v>-0.0027147192075434026</v>
      </c>
    </row>
    <row r="125" spans="2:13" ht="16.5" thickBot="1" thickTop="1">
      <c r="B125" s="328">
        <f aca="true" t="shared" si="12" ref="B125:B134">+B124+1</f>
        <v>105</v>
      </c>
      <c r="C125" s="322" t="s">
        <v>165</v>
      </c>
      <c r="D125" s="323" t="s">
        <v>85</v>
      </c>
      <c r="E125" s="324">
        <v>38671</v>
      </c>
      <c r="F125" s="223">
        <v>41421</v>
      </c>
      <c r="G125" s="325">
        <v>3.826</v>
      </c>
      <c r="H125" s="326">
        <v>140.788</v>
      </c>
      <c r="I125" s="327">
        <v>144.942</v>
      </c>
      <c r="J125" s="327">
        <v>145.45</v>
      </c>
      <c r="K125" s="113" t="s">
        <v>39</v>
      </c>
      <c r="M125" s="114">
        <f t="shared" si="11"/>
        <v>0.0035048502159483194</v>
      </c>
    </row>
    <row r="126" spans="2:13" ht="15.75" customHeight="1" thickBot="1" thickTop="1">
      <c r="B126" s="329">
        <f t="shared" si="12"/>
        <v>106</v>
      </c>
      <c r="C126" s="330" t="s">
        <v>166</v>
      </c>
      <c r="D126" s="331" t="s">
        <v>85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9646.903</v>
      </c>
      <c r="J126" s="335">
        <v>9584.417</v>
      </c>
      <c r="K126" s="113" t="s">
        <v>39</v>
      </c>
      <c r="M126" s="114">
        <f t="shared" si="11"/>
        <v>-0.006477311941459428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19.25</v>
      </c>
      <c r="J127" s="342">
        <v>19.294</v>
      </c>
      <c r="K127" s="113" t="s">
        <v>39</v>
      </c>
      <c r="M127" s="114">
        <f t="shared" si="11"/>
        <v>0.0022857142857143106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132.743</v>
      </c>
      <c r="J128" s="349">
        <v>131.53</v>
      </c>
      <c r="K128" s="113" t="s">
        <v>39</v>
      </c>
      <c r="M128" s="114">
        <f t="shared" si="11"/>
        <v>-0.009137958310419336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1515.566</v>
      </c>
      <c r="J129" s="356">
        <v>1502.934</v>
      </c>
      <c r="K129" s="113" t="s">
        <v>39</v>
      </c>
      <c r="M129" s="114">
        <f t="shared" si="11"/>
        <v>-0.0083348399211912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105.069</v>
      </c>
      <c r="J130" s="363">
        <v>104.52</v>
      </c>
      <c r="K130" s="118" t="s">
        <v>41</v>
      </c>
      <c r="M130" s="114">
        <f t="shared" si="11"/>
        <v>-0.005225137766610576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87.768</v>
      </c>
      <c r="J131" s="370">
        <v>87.809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117.591</v>
      </c>
      <c r="J132" s="377">
        <v>117.443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8958.1</v>
      </c>
      <c r="J133" s="385">
        <v>8887.296</v>
      </c>
      <c r="K133" s="113" t="s">
        <v>39</v>
      </c>
      <c r="M133" s="114">
        <f t="shared" si="11"/>
        <v>-0.007903908194818107</v>
      </c>
    </row>
    <row r="134" spans="2:13" ht="16.5" thickBot="1" thickTop="1">
      <c r="B134" s="386">
        <f t="shared" si="12"/>
        <v>114</v>
      </c>
      <c r="C134" s="387" t="s">
        <v>175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9.111</v>
      </c>
      <c r="J134" s="392">
        <v>9.028</v>
      </c>
      <c r="K134" s="113" t="s">
        <v>39</v>
      </c>
      <c r="M134" s="114">
        <f>+(J134-I134)/I134</f>
        <v>-0.00910986719350238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9.072</v>
      </c>
      <c r="J136" s="398">
        <v>8.984</v>
      </c>
      <c r="K136" s="113" t="s">
        <v>39</v>
      </c>
      <c r="M136" s="114">
        <f aca="true" t="shared" si="13" ref="M136">+(J136-I136)/I136</f>
        <v>-0.009700176366842945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2014-04-02T14:33:02Z</dcterms:created>
  <dcterms:modified xsi:type="dcterms:W3CDTF">2014-04-02T14:33:20Z</dcterms:modified>
  <cp:category/>
  <cp:version/>
  <cp:contentType/>
  <cp:contentStatus/>
</cp:coreProperties>
</file>