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9-11-2017" sheetId="1" r:id="rId1"/>
  </sheets>
  <definedNames>
    <definedName name="_xlnm._FilterDatabase" localSheetId="0" hidden="1">'29-11-2017'!$D$1:$D$584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<sst xmlns="http://schemas.openxmlformats.org/spreadsheetml/2006/main" count="547" uniqueCount="388">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</sst>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1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113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4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7" fillId="0" borderId="11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5" fontId="7" fillId="0" borderId="12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5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7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A22">
      <selection activeCell="R31" sqref="R31"/>
    </sheetView>
  </sheetViews>
  <sheetFormatPr defaultColWidth="11.421875" defaultRowHeight="15"/>
  <cols>
    <col min="1" max="1" width="3.00390625" style="9" customWidth="1"/>
    <col min="2" max="2" width="4.57421875" style="515" customWidth="1"/>
    <col min="3" max="3" width="40.140625" style="509" customWidth="1"/>
    <col min="4" max="4" width="34.421875" style="509" customWidth="1"/>
    <col min="5" max="5" width="11.7109375" style="510" customWidth="1"/>
    <col min="6" max="6" width="10.28125" style="510" customWidth="1"/>
    <col min="7" max="7" width="10.57421875" style="510" customWidth="1"/>
    <col min="8" max="8" width="11.8515625" style="511" customWidth="1"/>
    <col min="9" max="9" width="15.00390625" style="511" customWidth="1"/>
    <col min="10" max="10" width="16.00390625" style="51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170.317</v>
      </c>
      <c r="J6" s="41">
        <v>170.335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115.338</v>
      </c>
      <c r="J7" s="51">
        <v>115.35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98.635</v>
      </c>
      <c r="J8" s="50">
        <v>98.646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100.813</v>
      </c>
      <c r="J9" s="64">
        <v>100.826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15.193</v>
      </c>
      <c r="J11" s="68">
        <v>15.195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111.056</v>
      </c>
      <c r="J12" s="76">
        <v>111.069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1.094</v>
      </c>
      <c r="J13" s="56">
        <v>1.094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100.252</v>
      </c>
      <c r="J14" s="90">
        <v>100.258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</v>
      </c>
      <c r="J16" s="41">
        <v>1.562</v>
      </c>
      <c r="K16" s="95" t="s">
        <v>36</v>
      </c>
      <c r="L16" s="42"/>
      <c r="M16" s="43">
        <f>+(J16-I16)/I16</f>
        <v>0.0012820512820512831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41.434</v>
      </c>
      <c r="J18" s="41">
        <v>41.437</v>
      </c>
      <c r="K18" s="42"/>
      <c r="L18" s="42"/>
      <c r="M18" s="101">
        <f>+(J18-I18)/I18</f>
        <v>7.240430564271164E-05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56.043</v>
      </c>
      <c r="J19" s="50">
        <v>56.049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119.023</v>
      </c>
      <c r="J20" s="108">
        <v>119.088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113.972</v>
      </c>
      <c r="J21" s="108">
        <v>114.056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140.406</v>
      </c>
      <c r="J23" s="41">
        <v>140.298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521.213</v>
      </c>
      <c r="J24" s="75">
        <v>520.829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117.8</v>
      </c>
      <c r="J25" s="75">
        <v>117.506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126.179</v>
      </c>
      <c r="J26" s="75">
        <v>126.05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136.9</v>
      </c>
      <c r="J27" s="75">
        <v>136.775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118.753</v>
      </c>
      <c r="J28" s="140">
        <v>118.454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107.945</v>
      </c>
      <c r="J29" s="140">
        <v>107.931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157.211</v>
      </c>
      <c r="J30" s="140">
        <v>156.845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93.42</v>
      </c>
      <c r="J31" s="50">
        <v>93.668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98.739</v>
      </c>
      <c r="J32" s="148">
        <v>98.773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149.977</v>
      </c>
      <c r="J33" s="150">
        <v>150.284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133.101</v>
      </c>
      <c r="J34" s="75">
        <v>133.417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102.95</v>
      </c>
      <c r="J35" s="161">
        <v>103.586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103.82</v>
      </c>
      <c r="J36" s="165">
        <v>104.116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21.168</v>
      </c>
      <c r="J37" s="170">
        <v>21.141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2302.73</v>
      </c>
      <c r="J39" s="175">
        <v>2304.611</v>
      </c>
      <c r="K39" s="176" t="s">
        <v>86</v>
      </c>
      <c r="M39" s="84">
        <f aca="true" t="shared" si="3" ref="M39:M48">+(J39-I39)/I39</f>
        <v>0.0008168565137900918</v>
      </c>
    </row>
    <row r="40" spans="2:13" ht="17.25" customHeight="1" thickBot="1" thickTop="1">
      <c r="B40" s="97">
        <f aca="true" t="shared" si="4" ref="B40:B57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2:13" ht="17.25" customHeight="1" thickBot="1" thickTop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119.367</v>
      </c>
      <c r="J41" s="76">
        <v>119.098</v>
      </c>
      <c r="K41" s="189" t="s">
        <v>94</v>
      </c>
      <c r="M41" s="84">
        <f t="shared" si="3"/>
        <v>-0.002253554164886488</v>
      </c>
    </row>
    <row r="42" spans="2:13" ht="17.25" customHeight="1" thickBot="1" thickTop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153.037</v>
      </c>
      <c r="J42" s="190">
        <v>153.385</v>
      </c>
      <c r="K42" s="189" t="s">
        <v>94</v>
      </c>
      <c r="M42" s="84">
        <f t="shared" si="3"/>
        <v>0.002273959892052149</v>
      </c>
    </row>
    <row r="43" spans="2:13" ht="17.25" customHeight="1" thickBot="1" thickTop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161.401</v>
      </c>
      <c r="J43" s="190">
        <v>162.547</v>
      </c>
      <c r="K43" s="189" t="s">
        <v>94</v>
      </c>
      <c r="M43" s="84">
        <f t="shared" si="3"/>
        <v>0.007100327755094371</v>
      </c>
    </row>
    <row r="44" spans="2:13" ht="17.25" customHeight="1" thickBot="1" thickTop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16.683</v>
      </c>
      <c r="J44" s="188">
        <v>16.7</v>
      </c>
      <c r="K44" s="189" t="s">
        <v>94</v>
      </c>
      <c r="M44" s="84">
        <f t="shared" si="3"/>
        <v>0.0010190013786488916</v>
      </c>
    </row>
    <row r="45" spans="2:13" ht="17.25" customHeight="1" thickBot="1" thickTop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2:13" ht="17.25" customHeight="1" thickBot="1" thickTop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5231.964</v>
      </c>
      <c r="J46" s="188">
        <v>5210.815</v>
      </c>
      <c r="K46" s="189"/>
      <c r="M46" s="84"/>
    </row>
    <row r="47" spans="2:13" ht="17.25" customHeight="1" thickBot="1" thickTop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2.647</v>
      </c>
      <c r="J47" s="188">
        <v>2.639</v>
      </c>
      <c r="K47" s="189"/>
      <c r="M47" s="84">
        <f t="shared" si="3"/>
        <v>-0.003022289384208541</v>
      </c>
    </row>
    <row r="48" spans="1:13" ht="17.25" customHeight="1" thickBot="1" thickTop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2.301</v>
      </c>
      <c r="J48" s="188">
        <v>2.296</v>
      </c>
      <c r="K48" s="193" t="s">
        <v>36</v>
      </c>
      <c r="M48" s="84">
        <f t="shared" si="3"/>
        <v>-0.0021729682746633363</v>
      </c>
    </row>
    <row r="49" spans="2:13" ht="17.25" customHeight="1" thickBot="1" thickTop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1.225</v>
      </c>
      <c r="J49" s="195">
        <v>1.223</v>
      </c>
      <c r="K49" s="183" t="s">
        <v>90</v>
      </c>
      <c r="M49" s="84" t="e">
        <f>+(#REF!-I49)/I49</f>
        <v>#REF!</v>
      </c>
    </row>
    <row r="50" spans="2:13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1.105</v>
      </c>
      <c r="J50" s="199">
        <v>1.106</v>
      </c>
      <c r="K50" s="183"/>
      <c r="M50" s="200">
        <f aca="true" t="shared" si="5" ref="M50:M57">+(J50-I50)/I50</f>
        <v>0.0009049773755657122</v>
      </c>
    </row>
    <row r="51" spans="2:13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1.113</v>
      </c>
      <c r="J51" s="175">
        <v>1.114</v>
      </c>
      <c r="K51" s="183"/>
      <c r="M51" s="200">
        <f t="shared" si="5"/>
        <v>0.0008984725965859047</v>
      </c>
    </row>
    <row r="52" spans="2:13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1.109</v>
      </c>
      <c r="J52" s="204">
        <v>1.11</v>
      </c>
      <c r="K52" s="183"/>
      <c r="M52" s="200">
        <f t="shared" si="5"/>
        <v>0.0009017132551849521</v>
      </c>
    </row>
    <row r="53" spans="2:13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117.248</v>
      </c>
      <c r="J53" s="209">
        <v>117.279</v>
      </c>
      <c r="K53" s="183"/>
      <c r="M53" s="200">
        <f t="shared" si="5"/>
        <v>0.0002643968340610646</v>
      </c>
    </row>
    <row r="54" spans="2:13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119.654</v>
      </c>
      <c r="J54" s="215">
        <v>119.642</v>
      </c>
      <c r="K54" s="183"/>
      <c r="M54" s="200">
        <f t="shared" si="5"/>
        <v>-0.00010028916709847105</v>
      </c>
    </row>
    <row r="55" spans="2:13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1004.856</v>
      </c>
      <c r="J55" s="218">
        <v>1002.364</v>
      </c>
      <c r="K55" s="183"/>
      <c r="M55" s="200">
        <f t="shared" si="5"/>
        <v>-0.0024799573272189864</v>
      </c>
    </row>
    <row r="56" spans="2:13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10.519</v>
      </c>
      <c r="J56" s="218">
        <v>10.595</v>
      </c>
      <c r="K56" s="183"/>
      <c r="M56" s="200">
        <f t="shared" si="5"/>
        <v>0.007225021389866006</v>
      </c>
    </row>
    <row r="57" spans="2:13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</v>
      </c>
      <c r="J57" s="76">
        <v>10.016</v>
      </c>
      <c r="K57" s="183"/>
      <c r="M57" s="200">
        <f t="shared" si="5"/>
        <v>0.0016000000000000014</v>
      </c>
    </row>
    <row r="58" spans="2:10" ht="13.5" customHeight="1" thickBot="1" thickTop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3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3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3" ht="16.5" customHeight="1" thickBot="1" thickTop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Bot="1" thickTop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107.817</v>
      </c>
      <c r="J63" s="255">
        <v>107.829</v>
      </c>
      <c r="K63" s="42"/>
      <c r="L63" s="42"/>
      <c r="M63" s="43"/>
      <c r="N63" s="42"/>
    </row>
    <row r="64" spans="2:14" ht="16.5" customHeight="1" thickBot="1" thickTop="1">
      <c r="B64" s="256">
        <f>B63+1</f>
        <v>49</v>
      </c>
      <c r="C64" s="257" t="s">
        <v>135</v>
      </c>
      <c r="D64" s="258" t="s">
        <v>39</v>
      </c>
      <c r="E64" s="252">
        <v>101.606</v>
      </c>
      <c r="F64" s="253">
        <v>42878</v>
      </c>
      <c r="G64" s="259" t="s">
        <v>136</v>
      </c>
      <c r="H64" s="260" t="s">
        <v>137</v>
      </c>
      <c r="I64" s="260">
        <v>102.791</v>
      </c>
      <c r="J64" s="260">
        <v>102.802</v>
      </c>
      <c r="K64" s="42"/>
      <c r="L64" s="42"/>
      <c r="M64" s="43"/>
      <c r="N64" s="42"/>
    </row>
    <row r="65" spans="2:14" ht="16.5" customHeight="1" thickBot="1" thickTop="1">
      <c r="B65" s="256">
        <f aca="true" t="shared" si="6" ref="B65:B8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104.905</v>
      </c>
      <c r="J65" s="260">
        <v>104.916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102.143</v>
      </c>
      <c r="J66" s="269">
        <v>102.155</v>
      </c>
      <c r="K66" s="42"/>
      <c r="L66" s="42"/>
      <c r="M66" s="43"/>
      <c r="N66" s="42"/>
    </row>
    <row r="67" spans="2:14" ht="16.5" customHeight="1" thickBot="1" thickTop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103.947</v>
      </c>
      <c r="J67" s="274">
        <v>103.961</v>
      </c>
      <c r="K67" s="42"/>
      <c r="L67" s="42"/>
      <c r="M67" s="43"/>
      <c r="N67" s="42"/>
    </row>
    <row r="68" spans="2:14" ht="16.5" customHeight="1" thickBot="1" thickTop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106.91</v>
      </c>
      <c r="J68" s="278">
        <v>106.921</v>
      </c>
      <c r="K68" s="42"/>
      <c r="L68" s="42"/>
      <c r="M68" s="43"/>
      <c r="N68" s="42"/>
    </row>
    <row r="69" spans="2:14" ht="16.5" customHeight="1" thickBot="1" thickTop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104.416</v>
      </c>
      <c r="J69" s="268">
        <v>104.429</v>
      </c>
      <c r="K69" s="42"/>
      <c r="L69" s="42"/>
      <c r="M69" s="43"/>
      <c r="N69" s="42"/>
    </row>
    <row r="70" spans="2:14" ht="16.5" customHeight="1" thickBot="1" thickTop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101.52</v>
      </c>
      <c r="J70" s="204">
        <v>101.529</v>
      </c>
      <c r="K70" s="42"/>
      <c r="L70" s="42"/>
      <c r="M70" s="43"/>
      <c r="N70" s="42"/>
    </row>
    <row r="71" spans="2:14" ht="15" customHeight="1" thickBot="1" thickTop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103.323</v>
      </c>
      <c r="J71" s="268">
        <v>103.331</v>
      </c>
      <c r="K71" s="42"/>
      <c r="L71" s="42"/>
      <c r="M71" s="43"/>
      <c r="N71" s="42"/>
    </row>
    <row r="72" spans="2:14" ht="16.5" customHeight="1" thickBot="1" thickTop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101.97</v>
      </c>
      <c r="J72" s="268">
        <v>101.982</v>
      </c>
      <c r="K72" s="42"/>
      <c r="L72" s="42"/>
      <c r="M72" s="43"/>
      <c r="N72" s="42"/>
    </row>
    <row r="73" spans="2:14" ht="16.5" customHeight="1" thickBot="1" thickTop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103.926</v>
      </c>
      <c r="J73" s="268">
        <v>103.937</v>
      </c>
      <c r="K73" s="42"/>
      <c r="L73" s="42"/>
      <c r="M73" s="43"/>
      <c r="N73" s="42"/>
    </row>
    <row r="74" spans="2:14" ht="15.75" customHeight="1" thickBot="1" thickTop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103.16</v>
      </c>
      <c r="J74" s="278">
        <v>103.17</v>
      </c>
      <c r="K74" s="42"/>
      <c r="L74" s="42"/>
      <c r="M74" s="43"/>
      <c r="N74" s="42"/>
    </row>
    <row r="75" spans="2:14" ht="17.25" customHeight="1" thickBot="1" thickTop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106.596</v>
      </c>
      <c r="J75" s="278">
        <v>106.609</v>
      </c>
      <c r="K75" s="42"/>
      <c r="L75" s="42"/>
      <c r="M75" s="43"/>
      <c r="N75" s="42"/>
    </row>
    <row r="76" spans="2:14" ht="16.5" customHeight="1" thickBot="1" thickTop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104.734</v>
      </c>
      <c r="J76" s="204">
        <v>104.744</v>
      </c>
      <c r="K76" s="34"/>
      <c r="L76" s="34"/>
      <c r="M76" s="288"/>
      <c r="N76" s="34"/>
    </row>
    <row r="77" spans="2:14" ht="16.5" customHeight="1" thickBot="1" thickTop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103.685</v>
      </c>
      <c r="J77" s="204">
        <v>103.696</v>
      </c>
      <c r="K77" s="42"/>
      <c r="L77" s="42"/>
      <c r="M77" s="43"/>
      <c r="N77" s="42"/>
    </row>
    <row r="78" spans="2:14" ht="16.5" customHeight="1" thickBot="1" thickTop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102.415</v>
      </c>
      <c r="J78" s="291">
        <v>102.426</v>
      </c>
      <c r="K78" s="42"/>
      <c r="L78" s="42"/>
      <c r="M78" s="43"/>
      <c r="N78" s="42"/>
    </row>
    <row r="79" spans="2:14" ht="14.25" customHeight="1" thickBot="1" thickTop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103.933</v>
      </c>
      <c r="J79" s="298">
        <v>103.941</v>
      </c>
      <c r="K79" s="42"/>
      <c r="L79" s="42"/>
      <c r="M79" s="43"/>
      <c r="N79" s="42"/>
    </row>
    <row r="80" spans="1:14" ht="16.5" customHeight="1" thickBot="1" thickTop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102.509</v>
      </c>
      <c r="J80" s="298">
        <v>102.522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103.657</v>
      </c>
      <c r="J81" s="291">
        <v>103.669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105.025</v>
      </c>
      <c r="J82" s="311">
        <v>105.035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102.628</v>
      </c>
      <c r="J83" s="298">
        <v>102.64</v>
      </c>
      <c r="K83" s="42"/>
      <c r="L83" s="42"/>
      <c r="M83" s="43"/>
      <c r="N83" s="42"/>
    </row>
    <row r="84" spans="2:14" ht="16.5" customHeight="1" thickBot="1" thickTop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102.688</v>
      </c>
      <c r="J84" s="318">
        <v>102.698</v>
      </c>
      <c r="K84" s="42"/>
      <c r="L84" s="42"/>
      <c r="M84" s="43"/>
      <c r="N84" s="42"/>
    </row>
    <row r="85" spans="2:14" ht="16.5" customHeight="1" thickBot="1" thickTop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105.009</v>
      </c>
      <c r="J85" s="311">
        <v>105.029</v>
      </c>
      <c r="K85" s="42"/>
      <c r="L85" s="42"/>
      <c r="M85" s="43"/>
      <c r="N85" s="42"/>
    </row>
    <row r="86" spans="2:14" ht="16.5" customHeight="1" thickBot="1" thickTop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102.141</v>
      </c>
      <c r="J86" s="318">
        <v>102.161</v>
      </c>
      <c r="K86" s="42"/>
      <c r="L86" s="42"/>
      <c r="M86" s="43"/>
      <c r="N86" s="42"/>
    </row>
    <row r="87" spans="1:14" ht="13.5" customHeight="1" thickBot="1" thickTop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2:14" ht="18" customHeight="1" thickBot="1" thickTop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10.592</v>
      </c>
      <c r="J88" s="331">
        <v>10.593</v>
      </c>
      <c r="K88" s="42"/>
      <c r="L88" s="42"/>
      <c r="M88" s="43"/>
      <c r="N88" s="42"/>
    </row>
    <row r="89" spans="1:13" ht="16.5" customHeight="1" thickBot="1" thickTop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103.441</v>
      </c>
      <c r="J89" s="334">
        <v>103.452</v>
      </c>
      <c r="M89" s="84"/>
    </row>
    <row r="90" spans="2:14" ht="16.5" customHeight="1" thickBot="1" thickTop="1">
      <c r="B90" s="326">
        <f aca="true" t="shared" si="7" ref="B90:B92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103.868</v>
      </c>
      <c r="J90" s="339">
        <v>103.881</v>
      </c>
      <c r="K90" s="42"/>
      <c r="L90" s="42"/>
      <c r="M90" s="43"/>
      <c r="N90" s="42"/>
    </row>
    <row r="91" spans="2:14" ht="16.5" customHeight="1" thickBot="1" thickTop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104.643</v>
      </c>
      <c r="J91" s="339">
        <v>104.653</v>
      </c>
      <c r="K91" s="42"/>
      <c r="L91" s="42"/>
      <c r="M91" s="43"/>
      <c r="N91" s="42"/>
    </row>
    <row r="92" spans="2:14" ht="16.5" customHeight="1" thickBot="1" thickTop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10.406</v>
      </c>
      <c r="J92" s="351">
        <v>10.407</v>
      </c>
      <c r="K92" s="42"/>
      <c r="L92" s="42"/>
      <c r="M92" s="43"/>
      <c r="N92" s="42"/>
    </row>
    <row r="93" spans="1:13" ht="15" customHeight="1" thickBot="1" thickTop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2:14" ht="16.5" customHeight="1" thickBot="1" thickTop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56.422</v>
      </c>
      <c r="J94" s="362">
        <v>56.585</v>
      </c>
      <c r="K94" s="42"/>
      <c r="L94" s="42"/>
      <c r="M94" s="43"/>
      <c r="N94" s="42"/>
    </row>
    <row r="95" spans="2:14" ht="16.5" customHeight="1" thickBot="1" thickTop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2:14" ht="16.5" customHeight="1" thickBot="1" thickTop="1">
      <c r="B96" s="363">
        <f aca="true" t="shared" si="8" ref="B96:B105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2:14" ht="16.5" customHeight="1" thickBot="1" thickTop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100.019</v>
      </c>
      <c r="J97" s="367">
        <v>99.845</v>
      </c>
      <c r="K97" s="42"/>
      <c r="L97" s="42"/>
      <c r="M97" s="43"/>
      <c r="N97" s="42"/>
    </row>
    <row r="98" spans="2:14" ht="16.5" customHeight="1" thickBot="1" thickTop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17.631</v>
      </c>
      <c r="J98" s="367">
        <v>17.643</v>
      </c>
      <c r="K98" s="373"/>
      <c r="L98" s="373"/>
      <c r="M98" s="373"/>
      <c r="N98" s="374"/>
    </row>
    <row r="99" spans="2:14" ht="16.5" customHeight="1" thickBot="1" thickTop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292.755</v>
      </c>
      <c r="J99" s="367">
        <v>293.225</v>
      </c>
      <c r="K99" s="42"/>
      <c r="L99" s="42"/>
      <c r="M99" s="43"/>
      <c r="N99" s="42"/>
    </row>
    <row r="100" spans="2:14" ht="15.75" customHeight="1" thickBot="1" thickTop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30.096</v>
      </c>
      <c r="J100" s="298">
        <v>30.061</v>
      </c>
      <c r="K100" s="42"/>
      <c r="L100" s="42"/>
      <c r="M100" s="43"/>
      <c r="N100" s="42"/>
    </row>
    <row r="101" spans="2:14" ht="14.25" customHeight="1" thickBot="1" thickTop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2308.287</v>
      </c>
      <c r="J101" s="291">
        <v>2310.355</v>
      </c>
      <c r="K101" s="42"/>
      <c r="L101" s="42"/>
      <c r="M101" s="43"/>
      <c r="N101" s="42"/>
    </row>
    <row r="102" spans="2:14" ht="17.25" customHeight="1" thickBot="1" thickTop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71.707</v>
      </c>
      <c r="J102" s="274">
        <v>71.663</v>
      </c>
      <c r="K102" s="42"/>
      <c r="L102" s="42"/>
      <c r="M102" s="43"/>
      <c r="N102" s="42"/>
    </row>
    <row r="103" spans="2:14" ht="16.5" customHeight="1" thickBot="1" thickTop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54.996</v>
      </c>
      <c r="J103" s="175">
        <v>54.997</v>
      </c>
      <c r="K103" s="42"/>
      <c r="L103" s="42"/>
      <c r="M103" s="43"/>
      <c r="N103" s="42"/>
    </row>
    <row r="104" spans="2:14" ht="16.5" customHeight="1" thickBot="1" thickTop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105.814</v>
      </c>
      <c r="J104" s="385">
        <v>106.233</v>
      </c>
      <c r="K104" s="42"/>
      <c r="L104" s="42"/>
      <c r="M104" s="43"/>
      <c r="N104" s="42"/>
    </row>
    <row r="105" spans="2:14" ht="16.5" customHeight="1" thickBot="1" thickTop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92.387</v>
      </c>
      <c r="J105" s="64">
        <v>92.919</v>
      </c>
      <c r="K105" s="42"/>
      <c r="L105" s="42"/>
      <c r="M105" s="43"/>
      <c r="N105" s="42"/>
    </row>
    <row r="106" spans="2:13" ht="18" customHeight="1" thickBot="1" thickTop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2:14" ht="16.5" customHeight="1" thickBot="1" thickTop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10.68</v>
      </c>
      <c r="J107" s="398">
        <v>10.691</v>
      </c>
      <c r="K107" s="42"/>
      <c r="L107" s="43"/>
      <c r="M107" s="42"/>
      <c r="N107" s="95"/>
    </row>
    <row r="108" spans="2:14" ht="16.5" customHeight="1" thickBot="1" thickTop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11.275</v>
      </c>
      <c r="J108" s="401">
        <v>11.301</v>
      </c>
      <c r="K108" s="42"/>
      <c r="L108" s="43"/>
      <c r="M108" s="42"/>
      <c r="N108" s="95"/>
    </row>
    <row r="109" spans="2:14" ht="16.5" customHeight="1" thickBot="1" thickTop="1">
      <c r="B109" s="399">
        <f aca="true" t="shared" si="9" ref="B109:B122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13.996</v>
      </c>
      <c r="J109" s="401">
        <v>14.035</v>
      </c>
      <c r="K109" s="42"/>
      <c r="L109" s="43"/>
      <c r="M109" s="42"/>
      <c r="N109" s="95"/>
    </row>
    <row r="110" spans="1:14" ht="17.25" customHeight="1" thickBot="1" thickTop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12.44</v>
      </c>
      <c r="J110" s="403">
        <v>12.489</v>
      </c>
      <c r="K110" s="42"/>
      <c r="L110" s="43"/>
      <c r="M110" s="42"/>
      <c r="N110" s="95"/>
    </row>
    <row r="111" spans="2:14" ht="16.5" customHeight="1" thickBot="1" thickTop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13.855</v>
      </c>
      <c r="J111" s="403">
        <v>13.889</v>
      </c>
      <c r="K111" s="42"/>
      <c r="L111" s="43"/>
      <c r="M111" s="42"/>
      <c r="N111" s="95"/>
    </row>
    <row r="112" spans="2:14" ht="15.75" customHeight="1" thickBot="1" thickTop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12.237</v>
      </c>
      <c r="J112" s="403">
        <v>12.257</v>
      </c>
      <c r="K112" s="42"/>
      <c r="L112" s="43"/>
      <c r="M112" s="42"/>
      <c r="N112" s="95"/>
    </row>
    <row r="113" spans="2:14" ht="16.5" customHeight="1" thickBot="1" thickTop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148.736</v>
      </c>
      <c r="J113" s="403">
        <v>148.653</v>
      </c>
      <c r="K113" s="42"/>
      <c r="L113" s="43"/>
      <c r="M113" s="42"/>
      <c r="N113" s="95"/>
    </row>
    <row r="114" spans="2:14" ht="16.5" customHeight="1" thickBot="1" thickTop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141.451</v>
      </c>
      <c r="J114" s="403">
        <v>141.374</v>
      </c>
      <c r="K114" s="42"/>
      <c r="L114" s="43"/>
      <c r="M114" s="42"/>
      <c r="N114" s="95"/>
    </row>
    <row r="115" spans="2:14" ht="16.5" customHeight="1" thickBot="1" thickTop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8.893</v>
      </c>
      <c r="J115" s="403">
        <v>8.919</v>
      </c>
      <c r="K115" s="42"/>
      <c r="L115" s="43"/>
      <c r="M115" s="42"/>
      <c r="N115" s="95"/>
    </row>
    <row r="116" spans="2:14" ht="16.5" customHeight="1" thickBot="1" thickTop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103.164</v>
      </c>
      <c r="J116" s="403">
        <v>102.99</v>
      </c>
      <c r="K116" s="42"/>
      <c r="L116" s="43"/>
      <c r="M116" s="42"/>
      <c r="N116" s="95"/>
    </row>
    <row r="117" spans="2:14" ht="16.5" customHeight="1" thickBot="1" thickTop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85.578</v>
      </c>
      <c r="J117" s="175">
        <v>85.272</v>
      </c>
      <c r="K117" s="42"/>
      <c r="L117" s="42"/>
      <c r="M117" s="43"/>
      <c r="N117" s="42"/>
    </row>
    <row r="118" spans="1:14" ht="16.5" customHeight="1" thickBot="1" thickTop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87.252</v>
      </c>
      <c r="J118" s="175">
        <v>86.808</v>
      </c>
      <c r="K118" s="42"/>
      <c r="L118" s="42"/>
      <c r="M118" s="43"/>
      <c r="N118" s="42"/>
    </row>
    <row r="119" spans="2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95.674</v>
      </c>
      <c r="J119" s="403">
        <v>95.829</v>
      </c>
      <c r="K119" s="419"/>
      <c r="L119" s="420"/>
      <c r="M119" s="419"/>
      <c r="N119" s="421"/>
    </row>
    <row r="120" spans="2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98.555</v>
      </c>
      <c r="J120" s="425">
        <v>99.109</v>
      </c>
      <c r="K120" s="419"/>
      <c r="L120" s="420"/>
      <c r="M120" s="419"/>
      <c r="N120" s="421"/>
    </row>
    <row r="121" spans="2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94.52</v>
      </c>
      <c r="J121" s="425">
        <v>94.419</v>
      </c>
      <c r="K121" s="419"/>
      <c r="L121" s="420"/>
      <c r="M121" s="419"/>
      <c r="N121" s="421"/>
    </row>
    <row r="122" spans="2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10.156</v>
      </c>
      <c r="J122" s="435">
        <v>10.151</v>
      </c>
      <c r="K122" s="419"/>
      <c r="L122" s="420"/>
      <c r="M122" s="419"/>
      <c r="N122" s="421"/>
    </row>
    <row r="123" spans="2:13" ht="13.5" customHeight="1" thickBot="1" thickTop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2:13" ht="16.5" customHeight="1" thickBot="1" thickTop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2:13" ht="16.5" customHeight="1" thickBot="1" thickTop="1">
      <c r="B125" s="399">
        <f aca="true" t="shared" si="10" ref="B125:B141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103.116</v>
      </c>
      <c r="J125" s="403">
        <v>104.075</v>
      </c>
      <c r="K125" s="183" t="s">
        <v>90</v>
      </c>
      <c r="M125" s="84">
        <f>+(J125-I125)/I125</f>
        <v>0.009300205593700329</v>
      </c>
    </row>
    <row r="126" spans="2:13" ht="16.5" customHeight="1" thickBot="1" thickTop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150.572</v>
      </c>
      <c r="J126" s="403">
        <v>151.545</v>
      </c>
      <c r="K126" s="438" t="s">
        <v>326</v>
      </c>
      <c r="M126" s="84">
        <f>+(J126-I126)/I126</f>
        <v>0.0064620248120499475</v>
      </c>
    </row>
    <row r="127" spans="2:13" ht="16.5" customHeight="1" thickBot="1" thickTop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107.168</v>
      </c>
      <c r="J127" s="175">
        <v>107.131</v>
      </c>
      <c r="K127" s="176" t="s">
        <v>86</v>
      </c>
      <c r="M127" s="84" t="e">
        <f>+(#REF!-I127)/I127</f>
        <v>#REF!</v>
      </c>
    </row>
    <row r="128" spans="2:13" ht="16.5" customHeight="1" thickBot="1" thickTop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104.107</v>
      </c>
      <c r="J128" s="175">
        <v>104.259</v>
      </c>
      <c r="K128" s="176" t="s">
        <v>86</v>
      </c>
      <c r="M128" s="84">
        <f aca="true" t="shared" si="11" ref="M128:M133">+(J128-I128)/I128</f>
        <v>0.001460036308797689</v>
      </c>
    </row>
    <row r="129" spans="2:13" ht="16.5" customHeight="1" thickBot="1" thickTop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203.467</v>
      </c>
      <c r="J129" s="204">
        <v>203.116</v>
      </c>
      <c r="K129" s="189" t="s">
        <v>94</v>
      </c>
      <c r="M129" s="84">
        <f t="shared" si="11"/>
        <v>-0.001725095470027076</v>
      </c>
    </row>
    <row r="130" spans="2:13" ht="16.5" customHeight="1" thickBot="1" thickTop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185.106</v>
      </c>
      <c r="J130" s="403">
        <v>185.486</v>
      </c>
      <c r="K130" s="189" t="s">
        <v>94</v>
      </c>
      <c r="M130" s="84">
        <f t="shared" si="11"/>
        <v>0.0020528778105517675</v>
      </c>
    </row>
    <row r="131" spans="2:13" ht="16.5" customHeight="1" thickBot="1" thickTop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158.127</v>
      </c>
      <c r="J131" s="403">
        <v>158.397</v>
      </c>
      <c r="K131" s="189" t="s">
        <v>94</v>
      </c>
      <c r="M131" s="84">
        <f t="shared" si="11"/>
        <v>0.0017074882847330423</v>
      </c>
    </row>
    <row r="132" spans="2:13" ht="16.5" customHeight="1" thickBot="1" thickTop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21.656</v>
      </c>
      <c r="J132" s="403">
        <v>21.436</v>
      </c>
      <c r="K132" s="189" t="s">
        <v>94</v>
      </c>
      <c r="M132" s="84">
        <f t="shared" si="11"/>
        <v>-0.010158847432582142</v>
      </c>
    </row>
    <row r="133" spans="2:13" ht="16.5" customHeight="1" thickBot="1" thickTop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133.418</v>
      </c>
      <c r="J133" s="403">
        <v>134.895</v>
      </c>
      <c r="K133" s="189" t="s">
        <v>94</v>
      </c>
      <c r="M133" s="84">
        <f t="shared" si="11"/>
        <v>0.011070470251390395</v>
      </c>
    </row>
    <row r="134" spans="2:13" ht="16.5" customHeight="1" thickBot="1" thickTop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114.802</v>
      </c>
      <c r="J134" s="403">
        <v>116.527</v>
      </c>
      <c r="K134" s="183" t="s">
        <v>90</v>
      </c>
      <c r="M134" s="84" t="e">
        <f>+(I134-#REF!)/#REF!</f>
        <v>#REF!</v>
      </c>
    </row>
    <row r="135" spans="2:13" ht="16.5" customHeight="1" thickBot="1" thickTop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8874.024</v>
      </c>
      <c r="J135" s="150">
        <v>8805.069</v>
      </c>
      <c r="K135" s="189" t="s">
        <v>94</v>
      </c>
      <c r="M135" s="84">
        <f aca="true" t="shared" si="12" ref="M135:M141">+(J135-I135)/I135</f>
        <v>-0.007770431993422593</v>
      </c>
    </row>
    <row r="136" spans="2:14" ht="16.5" customHeight="1" thickBot="1" thickTop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3" ht="16.5" customHeight="1" thickBot="1" thickTop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78.768</v>
      </c>
      <c r="J137" s="464">
        <v>78.46</v>
      </c>
      <c r="K137" s="189" t="s">
        <v>94</v>
      </c>
      <c r="M137" s="84">
        <f t="shared" si="12"/>
        <v>-0.003910217347146137</v>
      </c>
    </row>
    <row r="138" spans="2:13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984.541</v>
      </c>
      <c r="J138" s="175">
        <v>987.677</v>
      </c>
      <c r="K138" s="189"/>
      <c r="M138" s="200">
        <f t="shared" si="12"/>
        <v>0.003185240634976062</v>
      </c>
    </row>
    <row r="139" spans="2:13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5543.606</v>
      </c>
      <c r="J139" s="175">
        <v>5541.486</v>
      </c>
      <c r="K139" s="189"/>
      <c r="M139" s="200">
        <f t="shared" si="12"/>
        <v>-0.0003824225603334528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4950.236</v>
      </c>
      <c r="J140" s="403">
        <v>4970.713</v>
      </c>
      <c r="K140" s="475"/>
      <c r="L140" s="476"/>
      <c r="M140" s="477">
        <f t="shared" si="12"/>
        <v>0.004136570458458923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101.256</v>
      </c>
      <c r="J141" s="481">
        <v>101.37</v>
      </c>
      <c r="K141" s="482"/>
      <c r="L141" s="483"/>
      <c r="M141" s="484">
        <f t="shared" si="12"/>
        <v>0.001125859208343252</v>
      </c>
      <c r="N141" s="483"/>
    </row>
    <row r="142" spans="2:14" ht="13.5" customHeight="1" thickBot="1" thickTop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Bot="1" thickTop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111.65</v>
      </c>
      <c r="J143" s="490">
        <v>111.664</v>
      </c>
      <c r="K143" s="226" t="s">
        <v>94</v>
      </c>
      <c r="L143" s="34"/>
      <c r="M143" s="491">
        <f>+(J143-I143)/I143</f>
        <v>0.0001253918495297429</v>
      </c>
      <c r="N143" s="34"/>
    </row>
    <row r="144" spans="2:13" ht="16.5" customHeight="1" thickBot="1" thickTop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Bot="1" thickTop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Bot="1" thickTop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10881.2</v>
      </c>
      <c r="J146" s="502">
        <v>10955.002</v>
      </c>
      <c r="K146" s="189" t="s">
        <v>94</v>
      </c>
      <c r="M146" s="84">
        <f>+(J146-I146)/I146</f>
        <v>0.006782523986325008</v>
      </c>
    </row>
    <row r="147" spans="2:11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0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Bot="1" thickTop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2:13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2:13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 ht="15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/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2017-11-29T14:19:08Z</dcterms:created>
  <dcterms:modified xsi:type="dcterms:W3CDTF">2017-11-29T14:19:32Z</dcterms:modified>
  <cp:category/>
  <cp:version/>
  <cp:contentType/>
  <cp:contentStatus/>
</cp:coreProperties>
</file>