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9-01-2018  " sheetId="1" r:id="rId1"/>
  </sheets>
  <definedNames>
    <definedName name="_xlnm._FilterDatabase" localSheetId="0" hidden="1">'19-01-2018 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<sst xmlns="http://schemas.openxmlformats.org/spreadsheetml/2006/main" count="413" uniqueCount="267">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</sst>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5" fontId="8" fillId="2" borderId="47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165" fontId="8" fillId="2" borderId="75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2">
      <selection activeCell="S15" sqref="S15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171.235</v>
      </c>
      <c r="J6" s="42">
        <v>171.254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116.065</v>
      </c>
      <c r="J7" s="52">
        <v>116.08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99.221</v>
      </c>
      <c r="J8" s="52">
        <v>99.233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101.479</v>
      </c>
      <c r="J9" s="52">
        <v>101.492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102.506</v>
      </c>
      <c r="J10" s="66">
        <v>102.518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15.286</v>
      </c>
      <c r="J12" s="76">
        <v>15.288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111.779</v>
      </c>
      <c r="J13" s="52">
        <v>111.793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</v>
      </c>
      <c r="J14" s="52">
        <v>1.1</v>
      </c>
      <c r="K14" s="87"/>
      <c r="L14" s="88">
        <v>12769294</v>
      </c>
      <c r="M14" s="89" t="e">
        <f>+(#REF!-#REF!)/#REF!</f>
        <v>#REF!</v>
      </c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100.741</v>
      </c>
      <c r="J15" s="66">
        <v>100.752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1.571</v>
      </c>
      <c r="J17" s="100">
        <v>1.573</v>
      </c>
      <c r="K17" s="101" t="s">
        <v>31</v>
      </c>
      <c r="L17" s="43"/>
      <c r="M17" s="44">
        <f>+(J17-I17)/I17</f>
        <v>0.0012730744748567803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41.617</v>
      </c>
      <c r="J19" s="100">
        <v>41.622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56.322</v>
      </c>
      <c r="J20" s="57">
        <v>56.327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121.858</v>
      </c>
      <c r="J21" s="51">
        <v>122.139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118.378</v>
      </c>
      <c r="J22" s="51">
        <v>118.891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143.305</v>
      </c>
      <c r="J24" s="76">
        <v>144.127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529.326</v>
      </c>
      <c r="J25" s="52">
        <v>530.733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124.941</v>
      </c>
      <c r="J26" s="52">
        <v>125.483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134.945</v>
      </c>
      <c r="J27" s="137">
        <v>135.486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139.711</v>
      </c>
      <c r="J28" s="52">
        <v>139.988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122.062</v>
      </c>
      <c r="J29" s="52">
        <v>121.975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110.16</v>
      </c>
      <c r="J30" s="52">
        <v>110.761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159.2</v>
      </c>
      <c r="J31" s="52">
        <v>159.81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96.347</v>
      </c>
      <c r="J32" s="52">
        <v>96.887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100.957</v>
      </c>
      <c r="J33" s="52">
        <v>101.375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156.764</v>
      </c>
      <c r="J34" s="52">
        <v>157.565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138.358</v>
      </c>
      <c r="J35" s="52">
        <v>139.041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107.538</v>
      </c>
      <c r="J36" s="52">
        <v>108.162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109.312</v>
      </c>
      <c r="J37" s="52">
        <v>109.945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21.651</v>
      </c>
      <c r="J38" s="66">
        <v>21.813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2327.611</v>
      </c>
      <c r="J40" s="176">
        <v>2337.983</v>
      </c>
      <c r="K40" s="177" t="s">
        <v>61</v>
      </c>
      <c r="M40" s="89">
        <f aca="true" t="shared" si="3" ref="M40:M47">+(J40-I40)/I40</f>
        <v>0.004456071053109948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119.308</v>
      </c>
      <c r="J41" s="52">
        <v>119.666</v>
      </c>
      <c r="K41" s="179" t="s">
        <v>64</v>
      </c>
      <c r="M41" s="89" t="e">
        <f>+(I41-#REF!)/#REF!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154.236</v>
      </c>
      <c r="J42" s="52">
        <v>154.317</v>
      </c>
      <c r="K42" s="179" t="s">
        <v>64</v>
      </c>
      <c r="M42" s="89" t="e">
        <f>+(I42-#REF!)/#REF!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172.482</v>
      </c>
      <c r="J43" s="52">
        <v>174.698</v>
      </c>
      <c r="K43" s="179" t="s">
        <v>64</v>
      </c>
      <c r="M43" s="89" t="e">
        <f>+(I43-#REF!)/#REF!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16.603</v>
      </c>
      <c r="J44" s="52">
        <v>16.78</v>
      </c>
      <c r="K44" s="179" t="s">
        <v>64</v>
      </c>
      <c r="M44" s="89" t="e">
        <f>+(I44-#REF!)/#REF!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5189.33</v>
      </c>
      <c r="J45" s="52">
        <v>5202.441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2.694</v>
      </c>
      <c r="J46" s="42">
        <v>2.733</v>
      </c>
      <c r="K46" s="179"/>
      <c r="M46" s="89">
        <f t="shared" si="3"/>
        <v>0.014476614699331904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2.334</v>
      </c>
      <c r="J47" s="52">
        <v>2.357</v>
      </c>
      <c r="K47" s="181" t="s">
        <v>31</v>
      </c>
      <c r="M47" s="89">
        <f t="shared" si="3"/>
        <v>0.009854327335047186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1.256</v>
      </c>
      <c r="J48" s="183">
        <v>1.256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1.112</v>
      </c>
      <c r="J49" s="41">
        <v>1.113</v>
      </c>
      <c r="K49" s="184"/>
      <c r="M49" s="188">
        <f aca="true" t="shared" si="5" ref="M49:M56">+(J49-I49)/I49</f>
        <v>0.0008992805755394692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1.123</v>
      </c>
      <c r="J50" s="51">
        <v>1.126</v>
      </c>
      <c r="K50" s="184"/>
      <c r="M50" s="188">
        <f t="shared" si="5"/>
        <v>0.0026714158504006157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</v>
      </c>
      <c r="J51" s="41">
        <v>1.123</v>
      </c>
      <c r="K51" s="184"/>
      <c r="M51" s="188">
        <f t="shared" si="5"/>
        <v>0.0026785714285713315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118.941</v>
      </c>
      <c r="J52" s="192">
        <v>119.704</v>
      </c>
      <c r="K52" s="184"/>
      <c r="M52" s="188">
        <f t="shared" si="5"/>
        <v>0.006414945224943383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119.964</v>
      </c>
      <c r="J53" s="197">
        <v>119.691</v>
      </c>
      <c r="K53" s="184"/>
      <c r="M53" s="188">
        <f t="shared" si="5"/>
        <v>-0.0022756827048114113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1022.96</v>
      </c>
      <c r="J54" s="197">
        <v>1057.711</v>
      </c>
      <c r="K54" s="184"/>
      <c r="M54" s="188">
        <f t="shared" si="5"/>
        <v>0.033971025260029694</v>
      </c>
    </row>
    <row r="55" spans="2:13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10.961</v>
      </c>
      <c r="J55" s="205">
        <v>11.069</v>
      </c>
      <c r="K55" s="184"/>
      <c r="M55" s="188">
        <f t="shared" si="5"/>
        <v>0.009853115591643147</v>
      </c>
    </row>
    <row r="56" spans="2:13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10.132</v>
      </c>
      <c r="J56" s="210">
        <v>10.217</v>
      </c>
      <c r="K56" s="184"/>
      <c r="M56" s="188">
        <f t="shared" si="5"/>
        <v>0.008389261744966528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108.485</v>
      </c>
      <c r="J62" s="245">
        <v>108.498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103.275</v>
      </c>
      <c r="J63" s="52">
        <v>103.283</v>
      </c>
      <c r="K63" s="43"/>
      <c r="L63" s="43"/>
      <c r="M63" s="44"/>
      <c r="N63" s="43"/>
    </row>
    <row r="64" spans="2:14" ht="16.5" customHeight="1" thickBot="1" thickTop="1">
      <c r="B64" s="251">
        <f aca="true" t="shared" si="6" ref="B64:B84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</v>
      </c>
      <c r="I64" s="52">
        <v>105.519</v>
      </c>
      <c r="J64" s="52">
        <v>105.536</v>
      </c>
      <c r="K64" s="43"/>
      <c r="L64" s="43"/>
      <c r="M64" s="44"/>
      <c r="N64" s="43"/>
    </row>
    <row r="65" spans="2:14" ht="16.5" customHeight="1" thickBot="1" thickTop="1">
      <c r="B65" s="257">
        <f t="shared" si="6"/>
        <v>50</v>
      </c>
      <c r="C65" s="258" t="s">
        <v>95</v>
      </c>
      <c r="D65" s="259" t="s">
        <v>96</v>
      </c>
      <c r="E65" s="241">
        <v>36831</v>
      </c>
      <c r="F65" s="241">
        <v>42877</v>
      </c>
      <c r="G65" s="260" t="s">
        <v>97</v>
      </c>
      <c r="H65" s="51">
        <v>102.783</v>
      </c>
      <c r="I65" s="52">
        <v>103.028</v>
      </c>
      <c r="J65" s="52">
        <v>103.04</v>
      </c>
      <c r="K65" s="43"/>
      <c r="L65" s="43"/>
      <c r="M65" s="44"/>
      <c r="N65" s="43"/>
    </row>
    <row r="66" spans="2:14" ht="16.5" customHeight="1" thickBot="1" thickTop="1">
      <c r="B66" s="257">
        <f t="shared" si="6"/>
        <v>51</v>
      </c>
      <c r="C66" s="261" t="s">
        <v>98</v>
      </c>
      <c r="D66" s="259" t="s">
        <v>99</v>
      </c>
      <c r="E66" s="241">
        <v>39209</v>
      </c>
      <c r="F66" s="241">
        <v>42846</v>
      </c>
      <c r="G66" s="260" t="s">
        <v>100</v>
      </c>
      <c r="H66" s="51">
        <v>104.389</v>
      </c>
      <c r="I66" s="52">
        <v>104.685</v>
      </c>
      <c r="J66" s="52">
        <v>104.699</v>
      </c>
      <c r="K66" s="43"/>
      <c r="L66" s="43"/>
      <c r="M66" s="44"/>
      <c r="N66" s="43"/>
    </row>
    <row r="67" spans="2:14" ht="16.5" customHeight="1" thickBot="1" thickTop="1">
      <c r="B67" s="257">
        <f t="shared" si="6"/>
        <v>52</v>
      </c>
      <c r="C67" s="261" t="s">
        <v>101</v>
      </c>
      <c r="D67" s="262" t="s">
        <v>40</v>
      </c>
      <c r="E67" s="241">
        <v>37865</v>
      </c>
      <c r="F67" s="241">
        <v>42886</v>
      </c>
      <c r="G67" s="260" t="s">
        <v>102</v>
      </c>
      <c r="H67" s="51">
        <v>107.299</v>
      </c>
      <c r="I67" s="52">
        <v>107.603</v>
      </c>
      <c r="J67" s="52">
        <v>107.615</v>
      </c>
      <c r="K67" s="43"/>
      <c r="L67" s="43"/>
      <c r="M67" s="44"/>
      <c r="N67" s="43"/>
    </row>
    <row r="68" spans="2:14" ht="16.5" customHeight="1" thickBot="1" thickTop="1">
      <c r="B68" s="257">
        <f t="shared" si="6"/>
        <v>53</v>
      </c>
      <c r="C68" s="263" t="s">
        <v>103</v>
      </c>
      <c r="D68" s="259" t="s">
        <v>63</v>
      </c>
      <c r="E68" s="241">
        <v>35436</v>
      </c>
      <c r="F68" s="241">
        <v>42870</v>
      </c>
      <c r="G68" s="260" t="s">
        <v>104</v>
      </c>
      <c r="H68" s="264">
        <v>104.822</v>
      </c>
      <c r="I68" s="52">
        <v>105.096</v>
      </c>
      <c r="J68" s="52">
        <v>105.11</v>
      </c>
      <c r="K68" s="43"/>
      <c r="L68" s="43"/>
      <c r="M68" s="44"/>
      <c r="N68" s="43"/>
    </row>
    <row r="69" spans="2:14" ht="16.5" customHeight="1" thickBot="1" thickTop="1">
      <c r="B69" s="257">
        <f t="shared" si="6"/>
        <v>54</v>
      </c>
      <c r="C69" s="263" t="s">
        <v>105</v>
      </c>
      <c r="D69" s="259" t="s">
        <v>12</v>
      </c>
      <c r="E69" s="241">
        <v>35464</v>
      </c>
      <c r="F69" s="242">
        <v>42878</v>
      </c>
      <c r="G69" s="260" t="s">
        <v>106</v>
      </c>
      <c r="H69" s="41">
        <v>101.81</v>
      </c>
      <c r="I69" s="52">
        <v>102.01</v>
      </c>
      <c r="J69" s="52">
        <v>102.021</v>
      </c>
      <c r="K69" s="43"/>
      <c r="L69" s="43"/>
      <c r="M69" s="44"/>
      <c r="N69" s="43"/>
    </row>
    <row r="70" spans="2:14" ht="15" customHeight="1" thickBot="1" thickTop="1">
      <c r="B70" s="257">
        <f t="shared" si="6"/>
        <v>55</v>
      </c>
      <c r="C70" s="263" t="s">
        <v>107</v>
      </c>
      <c r="D70" s="259" t="s">
        <v>25</v>
      </c>
      <c r="E70" s="265">
        <v>37207</v>
      </c>
      <c r="F70" s="266">
        <v>42881</v>
      </c>
      <c r="G70" s="260" t="s">
        <v>108</v>
      </c>
      <c r="H70" s="41">
        <v>103.541</v>
      </c>
      <c r="I70" s="52">
        <v>103.712</v>
      </c>
      <c r="J70" s="52">
        <v>103.726</v>
      </c>
      <c r="K70" s="43"/>
      <c r="L70" s="43"/>
      <c r="M70" s="44"/>
      <c r="N70" s="43"/>
    </row>
    <row r="71" spans="2:14" ht="16.5" customHeight="1" thickBot="1" thickTop="1">
      <c r="B71" s="257">
        <f t="shared" si="6"/>
        <v>56</v>
      </c>
      <c r="C71" s="263" t="s">
        <v>109</v>
      </c>
      <c r="D71" s="259" t="s">
        <v>110</v>
      </c>
      <c r="E71" s="265">
        <v>37242</v>
      </c>
      <c r="F71" s="265">
        <v>42852</v>
      </c>
      <c r="G71" s="260" t="s">
        <v>111</v>
      </c>
      <c r="H71" s="51">
        <v>104.289</v>
      </c>
      <c r="I71" s="52">
        <v>104.538</v>
      </c>
      <c r="J71" s="52">
        <v>104.55</v>
      </c>
      <c r="K71" s="43"/>
      <c r="L71" s="43"/>
      <c r="M71" s="44"/>
      <c r="N71" s="43"/>
    </row>
    <row r="72" spans="2:14" ht="15.75" customHeight="1" thickBot="1" thickTop="1">
      <c r="B72" s="257">
        <f t="shared" si="6"/>
        <v>57</v>
      </c>
      <c r="C72" s="261" t="s">
        <v>112</v>
      </c>
      <c r="D72" s="259" t="s">
        <v>113</v>
      </c>
      <c r="E72" s="265">
        <v>39489</v>
      </c>
      <c r="F72" s="267">
        <v>42880</v>
      </c>
      <c r="G72" s="260" t="s">
        <v>114</v>
      </c>
      <c r="H72" s="51">
        <v>103.49</v>
      </c>
      <c r="I72" s="52">
        <v>103.716</v>
      </c>
      <c r="J72" s="52">
        <v>103.728</v>
      </c>
      <c r="K72" s="43"/>
      <c r="L72" s="43"/>
      <c r="M72" s="44"/>
      <c r="N72" s="43"/>
    </row>
    <row r="73" spans="2:14" ht="17.25" customHeight="1" thickBot="1" thickTop="1">
      <c r="B73" s="257">
        <f t="shared" si="6"/>
        <v>58</v>
      </c>
      <c r="C73" s="261" t="s">
        <v>115</v>
      </c>
      <c r="D73" s="259" t="s">
        <v>116</v>
      </c>
      <c r="E73" s="265">
        <v>36075</v>
      </c>
      <c r="F73" s="266">
        <v>42864</v>
      </c>
      <c r="G73" s="260" t="s">
        <v>117</v>
      </c>
      <c r="H73" s="51">
        <v>106.999</v>
      </c>
      <c r="I73" s="52">
        <v>107.249</v>
      </c>
      <c r="J73" s="52">
        <v>107.262</v>
      </c>
      <c r="K73" s="43"/>
      <c r="L73" s="43"/>
      <c r="M73" s="44"/>
      <c r="N73" s="43"/>
    </row>
    <row r="74" spans="2:14" ht="16.5" customHeight="1" thickBot="1" thickTop="1">
      <c r="B74" s="257">
        <f t="shared" si="6"/>
        <v>59</v>
      </c>
      <c r="C74" s="261" t="s">
        <v>118</v>
      </c>
      <c r="D74" s="259" t="s">
        <v>78</v>
      </c>
      <c r="E74" s="265">
        <v>37396</v>
      </c>
      <c r="F74" s="268">
        <v>42880</v>
      </c>
      <c r="G74" s="269" t="s">
        <v>119</v>
      </c>
      <c r="H74" s="41">
        <v>105.057</v>
      </c>
      <c r="I74" s="52">
        <v>105.272</v>
      </c>
      <c r="J74" s="52">
        <v>105.283</v>
      </c>
      <c r="K74" s="34"/>
      <c r="L74" s="34"/>
      <c r="M74" s="270"/>
      <c r="N74" s="34"/>
    </row>
    <row r="75" spans="2:14" ht="16.5" customHeight="1" thickBot="1" thickTop="1">
      <c r="B75" s="271">
        <f t="shared" si="6"/>
        <v>60</v>
      </c>
      <c r="C75" s="272" t="s">
        <v>120</v>
      </c>
      <c r="D75" s="273" t="s">
        <v>43</v>
      </c>
      <c r="E75" s="274">
        <v>40211</v>
      </c>
      <c r="F75" s="265">
        <v>42885</v>
      </c>
      <c r="G75" s="275" t="s">
        <v>121</v>
      </c>
      <c r="H75" s="41">
        <v>103.993</v>
      </c>
      <c r="I75" s="52">
        <v>104.205</v>
      </c>
      <c r="J75" s="52">
        <v>104.215</v>
      </c>
      <c r="K75" s="43"/>
      <c r="L75" s="43"/>
      <c r="M75" s="44"/>
      <c r="N75" s="43"/>
    </row>
    <row r="76" spans="2:14" ht="16.5" customHeight="1" thickBot="1" thickTop="1">
      <c r="B76" s="271">
        <f t="shared" si="6"/>
        <v>61</v>
      </c>
      <c r="C76" s="276" t="s">
        <v>122</v>
      </c>
      <c r="D76" s="277" t="s">
        <v>123</v>
      </c>
      <c r="E76" s="265">
        <v>33910</v>
      </c>
      <c r="F76" s="265">
        <v>42825</v>
      </c>
      <c r="G76" s="269" t="s">
        <v>124</v>
      </c>
      <c r="H76" s="51">
        <v>102.757</v>
      </c>
      <c r="I76" s="52">
        <v>103.001</v>
      </c>
      <c r="J76" s="52">
        <v>103.013</v>
      </c>
      <c r="K76" s="43"/>
      <c r="L76" s="43"/>
      <c r="M76" s="44"/>
      <c r="N76" s="43"/>
    </row>
    <row r="77" spans="2:14" ht="14.25" customHeight="1" thickBot="1" thickTop="1">
      <c r="B77" s="271">
        <f t="shared" si="6"/>
        <v>62</v>
      </c>
      <c r="C77" s="272" t="s">
        <v>125</v>
      </c>
      <c r="D77" s="278" t="s">
        <v>126</v>
      </c>
      <c r="E77" s="265">
        <v>36815</v>
      </c>
      <c r="F77" s="265">
        <v>42885</v>
      </c>
      <c r="G77" s="269" t="s">
        <v>127</v>
      </c>
      <c r="H77" s="51">
        <v>104.21</v>
      </c>
      <c r="I77" s="52">
        <v>104.427</v>
      </c>
      <c r="J77" s="52">
        <v>104.438</v>
      </c>
      <c r="K77" s="43"/>
      <c r="L77" s="43"/>
      <c r="M77" s="44"/>
      <c r="N77" s="43"/>
    </row>
    <row r="78" spans="1:14" ht="16.5" customHeight="1" thickBot="1" thickTop="1">
      <c r="A78" s="117"/>
      <c r="B78" s="271">
        <f t="shared" si="6"/>
        <v>63</v>
      </c>
      <c r="C78" s="279" t="s">
        <v>128</v>
      </c>
      <c r="D78" s="273" t="s">
        <v>129</v>
      </c>
      <c r="E78" s="280">
        <v>35744</v>
      </c>
      <c r="F78" s="281">
        <v>42877</v>
      </c>
      <c r="G78" s="269" t="s">
        <v>130</v>
      </c>
      <c r="H78" s="51">
        <v>102.91</v>
      </c>
      <c r="I78" s="52">
        <v>103.183</v>
      </c>
      <c r="J78" s="52">
        <v>103.197</v>
      </c>
      <c r="K78" s="43"/>
      <c r="L78" s="43"/>
      <c r="M78" s="44"/>
      <c r="N78" s="43"/>
    </row>
    <row r="79" spans="2:14" ht="16.5" customHeight="1" thickBot="1" thickTop="1">
      <c r="B79" s="271">
        <f t="shared" si="6"/>
        <v>64</v>
      </c>
      <c r="C79" s="282" t="s">
        <v>131</v>
      </c>
      <c r="D79" s="273" t="s">
        <v>129</v>
      </c>
      <c r="E79" s="283">
        <v>40000</v>
      </c>
      <c r="F79" s="267">
        <v>42881</v>
      </c>
      <c r="G79" s="284" t="s">
        <v>132</v>
      </c>
      <c r="H79" s="51">
        <v>104.024</v>
      </c>
      <c r="I79" s="52">
        <v>104.254</v>
      </c>
      <c r="J79" s="52">
        <v>104.272</v>
      </c>
      <c r="K79" s="43"/>
      <c r="L79" s="43"/>
      <c r="M79" s="44"/>
      <c r="N79" s="43"/>
    </row>
    <row r="80" spans="2:14" ht="16.5" customHeight="1" thickBot="1" thickTop="1">
      <c r="B80" s="285">
        <f t="shared" si="6"/>
        <v>65</v>
      </c>
      <c r="C80" s="286" t="s">
        <v>133</v>
      </c>
      <c r="D80" s="287" t="s">
        <v>56</v>
      </c>
      <c r="E80" s="265">
        <v>39604</v>
      </c>
      <c r="F80" s="265">
        <v>42885</v>
      </c>
      <c r="G80" s="243" t="s">
        <v>134</v>
      </c>
      <c r="H80" s="264">
        <v>105.352</v>
      </c>
      <c r="I80" s="52">
        <v>105.579</v>
      </c>
      <c r="J80" s="52">
        <v>105.59</v>
      </c>
      <c r="K80" s="43"/>
      <c r="L80" s="43"/>
      <c r="M80" s="44"/>
      <c r="N80" s="43"/>
    </row>
    <row r="81" spans="2:14" ht="16.5" customHeight="1" thickBot="1" thickTop="1">
      <c r="B81" s="285">
        <f t="shared" si="6"/>
        <v>66</v>
      </c>
      <c r="C81" s="288" t="s">
        <v>135</v>
      </c>
      <c r="D81" s="289" t="s">
        <v>16</v>
      </c>
      <c r="E81" s="265">
        <v>35481</v>
      </c>
      <c r="F81" s="265">
        <v>42884</v>
      </c>
      <c r="G81" s="290" t="s">
        <v>136</v>
      </c>
      <c r="H81" s="51">
        <v>103.018</v>
      </c>
      <c r="I81" s="52">
        <v>103.288</v>
      </c>
      <c r="J81" s="52">
        <v>103.302</v>
      </c>
      <c r="K81" s="43"/>
      <c r="L81" s="43"/>
      <c r="M81" s="44"/>
      <c r="N81" s="43"/>
    </row>
    <row r="82" spans="2:14" ht="16.5" customHeight="1" thickBot="1" thickTop="1">
      <c r="B82" s="285">
        <f t="shared" si="6"/>
        <v>67</v>
      </c>
      <c r="C82" s="291" t="s">
        <v>137</v>
      </c>
      <c r="D82" s="289" t="s">
        <v>27</v>
      </c>
      <c r="E82" s="265">
        <v>39706</v>
      </c>
      <c r="F82" s="292">
        <v>42886</v>
      </c>
      <c r="G82" s="290" t="s">
        <v>138</v>
      </c>
      <c r="H82" s="51">
        <v>103.033</v>
      </c>
      <c r="I82" s="52">
        <v>103.277</v>
      </c>
      <c r="J82" s="52">
        <v>103.291</v>
      </c>
      <c r="K82" s="43"/>
      <c r="L82" s="43"/>
      <c r="M82" s="44"/>
      <c r="N82" s="43"/>
    </row>
    <row r="83" spans="2:14" ht="16.5" customHeight="1" thickBot="1" thickTop="1">
      <c r="B83" s="285">
        <f t="shared" si="6"/>
        <v>68</v>
      </c>
      <c r="C83" s="293" t="s">
        <v>139</v>
      </c>
      <c r="D83" s="289" t="s">
        <v>10</v>
      </c>
      <c r="E83" s="265">
        <v>38565</v>
      </c>
      <c r="F83" s="265">
        <v>42881</v>
      </c>
      <c r="G83" s="290" t="s">
        <v>140</v>
      </c>
      <c r="H83" s="264">
        <v>105.331</v>
      </c>
      <c r="I83" s="52">
        <v>105.555</v>
      </c>
      <c r="J83" s="52">
        <v>105.565</v>
      </c>
      <c r="K83" s="43"/>
      <c r="L83" s="43"/>
      <c r="M83" s="44"/>
      <c r="N83" s="43"/>
    </row>
    <row r="84" spans="2:14" ht="16.5" customHeight="1" thickBot="1" thickTop="1">
      <c r="B84" s="285">
        <f t="shared" si="6"/>
        <v>69</v>
      </c>
      <c r="C84" s="294" t="s">
        <v>141</v>
      </c>
      <c r="D84" s="295" t="s">
        <v>14</v>
      </c>
      <c r="E84" s="296">
        <v>34288</v>
      </c>
      <c r="F84" s="297">
        <v>42865</v>
      </c>
      <c r="G84" s="298" t="s">
        <v>142</v>
      </c>
      <c r="H84" s="51">
        <v>102.452</v>
      </c>
      <c r="I84" s="66">
        <v>102.671</v>
      </c>
      <c r="J84" s="66">
        <v>102.681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300">
        <v>70</v>
      </c>
      <c r="C86" s="301" t="s">
        <v>144</v>
      </c>
      <c r="D86" s="302" t="s">
        <v>21</v>
      </c>
      <c r="E86" s="303">
        <v>39084</v>
      </c>
      <c r="F86" s="303">
        <v>42865</v>
      </c>
      <c r="G86" s="304" t="s">
        <v>145</v>
      </c>
      <c r="H86" s="305">
        <v>10.631</v>
      </c>
      <c r="I86" s="305">
        <v>10.656</v>
      </c>
      <c r="J86" s="305">
        <v>10.658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300">
        <f>B86+1</f>
        <v>71</v>
      </c>
      <c r="C87" s="306" t="s">
        <v>146</v>
      </c>
      <c r="D87" s="262" t="s">
        <v>40</v>
      </c>
      <c r="E87" s="307">
        <v>39762</v>
      </c>
      <c r="F87" s="303">
        <v>42886</v>
      </c>
      <c r="G87" s="290" t="s">
        <v>147</v>
      </c>
      <c r="H87" s="308">
        <v>103.846</v>
      </c>
      <c r="I87" s="308">
        <v>104.074</v>
      </c>
      <c r="J87" s="308">
        <v>104.085</v>
      </c>
      <c r="M87" s="89"/>
    </row>
    <row r="88" spans="2:14" ht="16.5" customHeight="1" thickBot="1" thickTop="1">
      <c r="B88" s="309">
        <f aca="true" t="shared" si="7" ref="B88:B90">B87+1</f>
        <v>72</v>
      </c>
      <c r="C88" s="310" t="s">
        <v>148</v>
      </c>
      <c r="D88" s="311" t="s">
        <v>149</v>
      </c>
      <c r="E88" s="312">
        <v>40543</v>
      </c>
      <c r="F88" s="313">
        <v>42874</v>
      </c>
      <c r="G88" s="298" t="s">
        <v>150</v>
      </c>
      <c r="H88" s="314">
        <v>104.269</v>
      </c>
      <c r="I88" s="314">
        <v>104.523</v>
      </c>
      <c r="J88" s="314">
        <v>104.536</v>
      </c>
      <c r="K88" s="43"/>
      <c r="L88" s="43"/>
      <c r="M88" s="44"/>
      <c r="N88" s="43"/>
    </row>
    <row r="89" spans="2:14" ht="16.5" customHeight="1" thickBot="1" thickTop="1">
      <c r="B89" s="309">
        <f t="shared" si="7"/>
        <v>73</v>
      </c>
      <c r="C89" s="315" t="s">
        <v>151</v>
      </c>
      <c r="D89" s="316" t="s">
        <v>152</v>
      </c>
      <c r="E89" s="317">
        <v>42024</v>
      </c>
      <c r="F89" s="292">
        <v>42886</v>
      </c>
      <c r="G89" s="318" t="s">
        <v>153</v>
      </c>
      <c r="H89" s="314">
        <v>104.984</v>
      </c>
      <c r="I89" s="314">
        <v>105.217</v>
      </c>
      <c r="J89" s="314">
        <v>105.23</v>
      </c>
      <c r="K89" s="43"/>
      <c r="L89" s="43"/>
      <c r="M89" s="44"/>
      <c r="N89" s="43"/>
    </row>
    <row r="90" spans="2:14" ht="16.5" customHeight="1" thickBot="1" thickTop="1">
      <c r="B90" s="319">
        <f t="shared" si="7"/>
        <v>74</v>
      </c>
      <c r="C90" s="320" t="s">
        <v>154</v>
      </c>
      <c r="D90" s="321" t="s">
        <v>155</v>
      </c>
      <c r="E90" s="322">
        <v>42195</v>
      </c>
      <c r="F90" s="323">
        <v>42884</v>
      </c>
      <c r="G90" s="324" t="s">
        <v>156</v>
      </c>
      <c r="H90" s="325">
        <v>10.445</v>
      </c>
      <c r="I90" s="325">
        <v>10.469</v>
      </c>
      <c r="J90" s="325">
        <v>10.47</v>
      </c>
      <c r="K90" s="43"/>
      <c r="L90" s="43"/>
      <c r="M90" s="44"/>
      <c r="N90" s="43"/>
    </row>
    <row r="91" spans="1:13" ht="15" customHeight="1" thickBot="1" thickTop="1">
      <c r="A91" s="326"/>
      <c r="B91" s="327" t="s">
        <v>157</v>
      </c>
      <c r="C91" s="327"/>
      <c r="D91" s="327"/>
      <c r="E91" s="327"/>
      <c r="F91" s="327"/>
      <c r="G91" s="327"/>
      <c r="H91" s="327"/>
      <c r="I91" s="327"/>
      <c r="J91" s="327"/>
      <c r="K91" s="327"/>
      <c r="M91" s="328"/>
    </row>
    <row r="92" spans="2:14" ht="16.5" customHeight="1" thickBot="1" thickTop="1">
      <c r="B92" s="329">
        <v>75</v>
      </c>
      <c r="C92" s="330" t="s">
        <v>158</v>
      </c>
      <c r="D92" s="331" t="s">
        <v>21</v>
      </c>
      <c r="E92" s="332">
        <v>34561</v>
      </c>
      <c r="F92" s="333">
        <v>42865</v>
      </c>
      <c r="G92" s="334" t="s">
        <v>159</v>
      </c>
      <c r="H92" s="244">
        <v>60.435</v>
      </c>
      <c r="I92" s="335">
        <v>60.324</v>
      </c>
      <c r="J92" s="335">
        <v>60.79</v>
      </c>
      <c r="K92" s="43"/>
      <c r="L92" s="43"/>
      <c r="M92" s="44"/>
      <c r="N92" s="43"/>
    </row>
    <row r="93" spans="2:14" ht="16.5" customHeight="1" thickBot="1" thickTop="1">
      <c r="B93" s="336">
        <f>B92+1</f>
        <v>76</v>
      </c>
      <c r="C93" s="291" t="s">
        <v>160</v>
      </c>
      <c r="D93" s="337" t="s">
        <v>96</v>
      </c>
      <c r="E93" s="265">
        <v>34415</v>
      </c>
      <c r="F93" s="265">
        <v>42877</v>
      </c>
      <c r="G93" s="243" t="s">
        <v>161</v>
      </c>
      <c r="H93" s="338" t="s">
        <v>162</v>
      </c>
      <c r="I93" s="338" t="s">
        <v>162</v>
      </c>
      <c r="J93" s="338" t="s">
        <v>162</v>
      </c>
      <c r="K93" s="43"/>
      <c r="L93" s="43"/>
      <c r="M93" s="44"/>
      <c r="N93" s="43"/>
    </row>
    <row r="94" spans="2:14" ht="16.5" customHeight="1" thickBot="1" thickTop="1">
      <c r="B94" s="336">
        <f aca="true" t="shared" si="8" ref="B94:B103">B93+1</f>
        <v>77</v>
      </c>
      <c r="C94" s="291" t="s">
        <v>163</v>
      </c>
      <c r="D94" s="289" t="s">
        <v>96</v>
      </c>
      <c r="E94" s="339">
        <v>34415</v>
      </c>
      <c r="F94" s="265">
        <v>42877</v>
      </c>
      <c r="G94" s="290" t="s">
        <v>164</v>
      </c>
      <c r="H94" s="338" t="s">
        <v>162</v>
      </c>
      <c r="I94" s="338" t="s">
        <v>162</v>
      </c>
      <c r="J94" s="338" t="s">
        <v>162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91" t="s">
        <v>165</v>
      </c>
      <c r="D95" s="340" t="s">
        <v>63</v>
      </c>
      <c r="E95" s="339">
        <v>105.764</v>
      </c>
      <c r="F95" s="265">
        <v>42870</v>
      </c>
      <c r="G95" s="290" t="s">
        <v>166</v>
      </c>
      <c r="H95" s="51">
        <v>97.811</v>
      </c>
      <c r="I95" s="51">
        <v>99.37</v>
      </c>
      <c r="J95" s="51">
        <v>99.812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91" t="s">
        <v>167</v>
      </c>
      <c r="D96" s="340" t="s">
        <v>110</v>
      </c>
      <c r="E96" s="339">
        <v>36367</v>
      </c>
      <c r="F96" s="265">
        <v>42852</v>
      </c>
      <c r="G96" s="290" t="s">
        <v>168</v>
      </c>
      <c r="H96" s="51">
        <v>17.758</v>
      </c>
      <c r="I96" s="51">
        <v>17.84</v>
      </c>
      <c r="J96" s="51">
        <v>17.855</v>
      </c>
      <c r="K96" s="82"/>
      <c r="L96" s="82"/>
      <c r="M96" s="82"/>
      <c r="N96" s="341"/>
    </row>
    <row r="97" spans="2:14" ht="16.5" customHeight="1" thickBot="1" thickTop="1">
      <c r="B97" s="336">
        <f t="shared" si="8"/>
        <v>80</v>
      </c>
      <c r="C97" s="291" t="s">
        <v>169</v>
      </c>
      <c r="D97" s="340" t="s">
        <v>123</v>
      </c>
      <c r="E97" s="339">
        <v>36857</v>
      </c>
      <c r="F97" s="265">
        <v>42825</v>
      </c>
      <c r="G97" s="290" t="s">
        <v>170</v>
      </c>
      <c r="H97" s="51">
        <v>297.226</v>
      </c>
      <c r="I97" s="51">
        <v>304.727</v>
      </c>
      <c r="J97" s="51">
        <v>306.476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291" t="s">
        <v>171</v>
      </c>
      <c r="D98" s="289" t="s">
        <v>129</v>
      </c>
      <c r="E98" s="339">
        <v>34599</v>
      </c>
      <c r="F98" s="342">
        <v>42877</v>
      </c>
      <c r="G98" s="290" t="s">
        <v>172</v>
      </c>
      <c r="H98" s="51">
        <v>30.075</v>
      </c>
      <c r="I98" s="51">
        <v>29.921</v>
      </c>
      <c r="J98" s="51">
        <v>30.164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173</v>
      </c>
      <c r="D99" s="289" t="s">
        <v>56</v>
      </c>
      <c r="E99" s="339">
        <v>38777</v>
      </c>
      <c r="F99" s="265">
        <v>42881</v>
      </c>
      <c r="G99" s="290" t="s">
        <v>174</v>
      </c>
      <c r="H99" s="51">
        <v>2346.304</v>
      </c>
      <c r="I99" s="51">
        <v>2389.236</v>
      </c>
      <c r="J99" s="51">
        <v>2400.555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291" t="s">
        <v>175</v>
      </c>
      <c r="D100" s="289" t="s">
        <v>16</v>
      </c>
      <c r="E100" s="339">
        <v>34423</v>
      </c>
      <c r="F100" s="265">
        <v>42874</v>
      </c>
      <c r="G100" s="290" t="s">
        <v>176</v>
      </c>
      <c r="H100" s="51">
        <v>74.028</v>
      </c>
      <c r="I100" s="51">
        <v>73.82</v>
      </c>
      <c r="J100" s="51">
        <v>74.33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291" t="s">
        <v>177</v>
      </c>
      <c r="D101" s="289" t="s">
        <v>16</v>
      </c>
      <c r="E101" s="339">
        <v>34731</v>
      </c>
      <c r="F101" s="342">
        <v>42873</v>
      </c>
      <c r="G101" s="290" t="s">
        <v>178</v>
      </c>
      <c r="H101" s="51">
        <v>55.672</v>
      </c>
      <c r="I101" s="51">
        <v>55.934</v>
      </c>
      <c r="J101" s="51">
        <v>56.075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344" t="s">
        <v>179</v>
      </c>
      <c r="D102" s="345" t="s">
        <v>14</v>
      </c>
      <c r="E102" s="346">
        <v>36297</v>
      </c>
      <c r="F102" s="267">
        <v>42865</v>
      </c>
      <c r="G102" s="347" t="s">
        <v>180</v>
      </c>
      <c r="H102" s="348">
        <v>108.844</v>
      </c>
      <c r="I102" s="348">
        <v>109.944</v>
      </c>
      <c r="J102" s="348">
        <v>110.684</v>
      </c>
      <c r="K102" s="43"/>
      <c r="L102" s="43"/>
      <c r="M102" s="44"/>
      <c r="N102" s="43"/>
    </row>
    <row r="103" spans="2:14" ht="16.5" customHeight="1" thickBot="1" thickTop="1">
      <c r="B103" s="349">
        <f t="shared" si="8"/>
        <v>86</v>
      </c>
      <c r="C103" s="350" t="s">
        <v>181</v>
      </c>
      <c r="D103" s="351" t="s">
        <v>14</v>
      </c>
      <c r="E103" s="352">
        <v>36626</v>
      </c>
      <c r="F103" s="353">
        <v>42865</v>
      </c>
      <c r="G103" s="354" t="s">
        <v>182</v>
      </c>
      <c r="H103" s="355">
        <v>95.96</v>
      </c>
      <c r="I103" s="355">
        <v>97.627</v>
      </c>
      <c r="J103" s="355">
        <v>98.587</v>
      </c>
      <c r="K103" s="43"/>
      <c r="L103" s="43"/>
      <c r="M103" s="44"/>
      <c r="N103" s="43"/>
    </row>
    <row r="104" spans="2:13" ht="18" customHeight="1" thickBot="1" thickTop="1">
      <c r="B104" s="356" t="s">
        <v>183</v>
      </c>
      <c r="C104" s="67"/>
      <c r="D104" s="67"/>
      <c r="E104" s="67"/>
      <c r="F104" s="67"/>
      <c r="G104" s="67"/>
      <c r="H104" s="67"/>
      <c r="I104" s="67"/>
      <c r="J104" s="357"/>
      <c r="M104" s="170"/>
    </row>
    <row r="105" spans="2:14" ht="16.5" customHeight="1" thickBot="1" thickTop="1">
      <c r="B105" s="358">
        <v>87</v>
      </c>
      <c r="C105" s="359" t="s">
        <v>184</v>
      </c>
      <c r="D105" s="287" t="s">
        <v>21</v>
      </c>
      <c r="E105" s="265">
        <v>39084</v>
      </c>
      <c r="F105" s="265">
        <v>42865</v>
      </c>
      <c r="G105" s="243" t="s">
        <v>185</v>
      </c>
      <c r="H105" s="245">
        <v>10.99</v>
      </c>
      <c r="I105" s="360">
        <v>10.935</v>
      </c>
      <c r="J105" s="360">
        <v>10.939</v>
      </c>
      <c r="K105" s="43"/>
      <c r="L105" s="44"/>
      <c r="M105" s="43"/>
      <c r="N105" s="101"/>
    </row>
    <row r="106" spans="2:14" ht="16.5" customHeight="1" thickBot="1" thickTop="1">
      <c r="B106" s="361">
        <f>B105+1</f>
        <v>88</v>
      </c>
      <c r="C106" s="306" t="s">
        <v>186</v>
      </c>
      <c r="D106" s="289" t="s">
        <v>21</v>
      </c>
      <c r="E106" s="339">
        <v>1867429</v>
      </c>
      <c r="F106" s="265">
        <v>42865</v>
      </c>
      <c r="G106" s="290" t="s">
        <v>187</v>
      </c>
      <c r="H106" s="51">
        <v>11.95</v>
      </c>
      <c r="I106" s="362">
        <v>11.852</v>
      </c>
      <c r="J106" s="362">
        <v>11.861</v>
      </c>
      <c r="K106" s="43"/>
      <c r="L106" s="44"/>
      <c r="M106" s="43"/>
      <c r="N106" s="101"/>
    </row>
    <row r="107" spans="2:14" ht="16.5" customHeight="1" thickBot="1" thickTop="1">
      <c r="B107" s="361">
        <f aca="true" t="shared" si="9" ref="B107:B122">B106+1</f>
        <v>89</v>
      </c>
      <c r="C107" s="306" t="s">
        <v>188</v>
      </c>
      <c r="D107" s="289" t="s">
        <v>21</v>
      </c>
      <c r="E107" s="339">
        <v>735</v>
      </c>
      <c r="F107" s="265">
        <v>42865</v>
      </c>
      <c r="G107" s="290" t="s">
        <v>189</v>
      </c>
      <c r="H107" s="51">
        <v>14.977</v>
      </c>
      <c r="I107" s="362">
        <v>15.006</v>
      </c>
      <c r="J107" s="362">
        <v>15.051</v>
      </c>
      <c r="K107" s="43"/>
      <c r="L107" s="44"/>
      <c r="M107" s="43"/>
      <c r="N107" s="101"/>
    </row>
    <row r="108" spans="1:14" ht="17.25" customHeight="1" thickBot="1" thickTop="1">
      <c r="A108" s="363"/>
      <c r="B108" s="361">
        <f t="shared" si="9"/>
        <v>90</v>
      </c>
      <c r="C108" s="306" t="s">
        <v>190</v>
      </c>
      <c r="D108" s="289" t="s">
        <v>21</v>
      </c>
      <c r="E108" s="339">
        <v>39084</v>
      </c>
      <c r="F108" s="265">
        <v>42865</v>
      </c>
      <c r="G108" s="290" t="s">
        <v>191</v>
      </c>
      <c r="H108" s="51">
        <v>13.451</v>
      </c>
      <c r="I108" s="364">
        <v>13.548</v>
      </c>
      <c r="J108" s="364">
        <v>13.682</v>
      </c>
      <c r="K108" s="43"/>
      <c r="L108" s="44"/>
      <c r="M108" s="43"/>
      <c r="N108" s="101"/>
    </row>
    <row r="109" spans="2:14" ht="16.5" customHeight="1" thickBot="1" thickTop="1">
      <c r="B109" s="361">
        <f t="shared" si="9"/>
        <v>91</v>
      </c>
      <c r="C109" s="365" t="s">
        <v>192</v>
      </c>
      <c r="D109" s="340" t="s">
        <v>96</v>
      </c>
      <c r="E109" s="339">
        <v>39994</v>
      </c>
      <c r="F109" s="265">
        <v>42877</v>
      </c>
      <c r="G109" s="290" t="s">
        <v>193</v>
      </c>
      <c r="H109" s="51">
        <v>14.146</v>
      </c>
      <c r="I109" s="364">
        <v>14.387</v>
      </c>
      <c r="J109" s="364">
        <v>14.542</v>
      </c>
      <c r="K109" s="43"/>
      <c r="L109" s="44"/>
      <c r="M109" s="43"/>
      <c r="N109" s="101"/>
    </row>
    <row r="110" spans="2:14" ht="15.75" customHeight="1" thickBot="1" thickTop="1">
      <c r="B110" s="361">
        <f t="shared" si="9"/>
        <v>92</v>
      </c>
      <c r="C110" s="365" t="s">
        <v>194</v>
      </c>
      <c r="D110" s="289" t="s">
        <v>96</v>
      </c>
      <c r="E110" s="339">
        <v>40848</v>
      </c>
      <c r="F110" s="265">
        <v>42877</v>
      </c>
      <c r="G110" s="366" t="s">
        <v>195</v>
      </c>
      <c r="H110" s="51">
        <v>12.407</v>
      </c>
      <c r="I110" s="364">
        <v>12.632</v>
      </c>
      <c r="J110" s="364">
        <v>12.723</v>
      </c>
      <c r="K110" s="43"/>
      <c r="L110" s="44"/>
      <c r="M110" s="43"/>
      <c r="N110" s="101"/>
    </row>
    <row r="111" spans="2:14" ht="16.5" customHeight="1" thickBot="1" thickTop="1">
      <c r="B111" s="361">
        <f t="shared" si="9"/>
        <v>93</v>
      </c>
      <c r="C111" s="367" t="s">
        <v>196</v>
      </c>
      <c r="D111" s="340" t="s">
        <v>63</v>
      </c>
      <c r="E111" s="339">
        <v>39175</v>
      </c>
      <c r="F111" s="265">
        <v>42870</v>
      </c>
      <c r="G111" s="290" t="s">
        <v>197</v>
      </c>
      <c r="H111" s="51">
        <v>147.896</v>
      </c>
      <c r="I111" s="364">
        <v>151.66</v>
      </c>
      <c r="J111" s="364">
        <v>151.863</v>
      </c>
      <c r="K111" s="43"/>
      <c r="L111" s="44"/>
      <c r="M111" s="43"/>
      <c r="N111" s="101"/>
    </row>
    <row r="112" spans="2:14" ht="16.5" customHeight="1" thickBot="1" thickTop="1">
      <c r="B112" s="361">
        <f t="shared" si="9"/>
        <v>94</v>
      </c>
      <c r="C112" s="368" t="s">
        <v>198</v>
      </c>
      <c r="D112" s="340" t="s">
        <v>63</v>
      </c>
      <c r="E112" s="339">
        <v>39175</v>
      </c>
      <c r="F112" s="265">
        <v>42870</v>
      </c>
      <c r="G112" s="366" t="s">
        <v>199</v>
      </c>
      <c r="H112" s="51">
        <v>141.068</v>
      </c>
      <c r="I112" s="364">
        <v>143.148</v>
      </c>
      <c r="J112" s="364">
        <v>143.276</v>
      </c>
      <c r="K112" s="43"/>
      <c r="L112" s="44"/>
      <c r="M112" s="43"/>
      <c r="N112" s="101"/>
    </row>
    <row r="113" spans="2:14" ht="16.5" customHeight="1" thickBot="1" thickTop="1">
      <c r="B113" s="361">
        <f t="shared" si="9"/>
        <v>95</v>
      </c>
      <c r="C113" s="369" t="s">
        <v>200</v>
      </c>
      <c r="D113" s="370" t="s">
        <v>25</v>
      </c>
      <c r="E113" s="339">
        <v>40708</v>
      </c>
      <c r="F113" s="265">
        <v>42881</v>
      </c>
      <c r="G113" s="371" t="s">
        <v>201</v>
      </c>
      <c r="H113" s="51">
        <v>8.889</v>
      </c>
      <c r="I113" s="364">
        <v>8.86</v>
      </c>
      <c r="J113" s="364">
        <v>8.881</v>
      </c>
      <c r="K113" s="43"/>
      <c r="L113" s="44"/>
      <c r="M113" s="43"/>
      <c r="N113" s="101"/>
    </row>
    <row r="114" spans="2:14" ht="16.5" customHeight="1" thickBot="1" thickTop="1">
      <c r="B114" s="361">
        <f t="shared" si="9"/>
        <v>96</v>
      </c>
      <c r="C114" s="372" t="s">
        <v>202</v>
      </c>
      <c r="D114" s="287" t="s">
        <v>16</v>
      </c>
      <c r="E114" s="339">
        <v>39699</v>
      </c>
      <c r="F114" s="342">
        <v>42885</v>
      </c>
      <c r="G114" s="371" t="s">
        <v>203</v>
      </c>
      <c r="H114" s="51">
        <v>109.614</v>
      </c>
      <c r="I114" s="364">
        <v>110.206</v>
      </c>
      <c r="J114" s="364">
        <v>112.084</v>
      </c>
      <c r="K114" s="43"/>
      <c r="L114" s="44"/>
      <c r="M114" s="43"/>
      <c r="N114" s="101"/>
    </row>
    <row r="115" spans="2:14" ht="16.5" customHeight="1" thickBot="1" thickTop="1">
      <c r="B115" s="361">
        <f t="shared" si="9"/>
        <v>97</v>
      </c>
      <c r="C115" s="365" t="s">
        <v>204</v>
      </c>
      <c r="D115" s="289" t="s">
        <v>27</v>
      </c>
      <c r="E115" s="339">
        <v>40725</v>
      </c>
      <c r="F115" s="267">
        <v>42857</v>
      </c>
      <c r="G115" s="298" t="s">
        <v>205</v>
      </c>
      <c r="H115" s="51">
        <v>87.316</v>
      </c>
      <c r="I115" s="51">
        <v>86.708</v>
      </c>
      <c r="J115" s="51">
        <v>87.227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1">
        <f t="shared" si="9"/>
        <v>98</v>
      </c>
      <c r="C116" s="365" t="s">
        <v>206</v>
      </c>
      <c r="D116" s="289" t="s">
        <v>27</v>
      </c>
      <c r="E116" s="373">
        <v>40725</v>
      </c>
      <c r="F116" s="267">
        <v>42857</v>
      </c>
      <c r="G116" s="374" t="s">
        <v>207</v>
      </c>
      <c r="H116" s="51">
        <v>90.784</v>
      </c>
      <c r="I116" s="51">
        <v>89.656</v>
      </c>
      <c r="J116" s="51">
        <v>90.16</v>
      </c>
      <c r="K116" s="43"/>
      <c r="L116" s="43"/>
      <c r="M116" s="44"/>
      <c r="N116" s="43"/>
    </row>
    <row r="117" spans="2:14" ht="16.5" customHeight="1" thickTop="1">
      <c r="B117" s="361">
        <f t="shared" si="9"/>
        <v>99</v>
      </c>
      <c r="C117" s="375" t="s">
        <v>208</v>
      </c>
      <c r="D117" s="277" t="s">
        <v>155</v>
      </c>
      <c r="E117" s="376">
        <v>40910</v>
      </c>
      <c r="F117" s="265">
        <v>42884</v>
      </c>
      <c r="G117" s="377" t="s">
        <v>209</v>
      </c>
      <c r="H117" s="51">
        <v>96.888</v>
      </c>
      <c r="I117" s="378">
        <v>96.885</v>
      </c>
      <c r="J117" s="378">
        <v>96.877</v>
      </c>
      <c r="K117" s="379"/>
      <c r="L117" s="380"/>
      <c r="M117" s="379"/>
      <c r="N117" s="381"/>
    </row>
    <row r="118" spans="2:14" ht="16.5" customHeight="1">
      <c r="B118" s="361">
        <f t="shared" si="9"/>
        <v>100</v>
      </c>
      <c r="C118" s="382" t="s">
        <v>210</v>
      </c>
      <c r="D118" s="295" t="s">
        <v>14</v>
      </c>
      <c r="E118" s="292">
        <v>41904</v>
      </c>
      <c r="F118" s="313">
        <v>42842</v>
      </c>
      <c r="G118" s="377" t="s">
        <v>211</v>
      </c>
      <c r="H118" s="52">
        <v>102.804</v>
      </c>
      <c r="I118" s="383">
        <v>105.181</v>
      </c>
      <c r="J118" s="383">
        <v>106.212</v>
      </c>
      <c r="K118" s="379"/>
      <c r="L118" s="380"/>
      <c r="M118" s="379"/>
      <c r="N118" s="381"/>
    </row>
    <row r="119" spans="2:14" ht="16.5" customHeight="1">
      <c r="B119" s="361">
        <f t="shared" si="9"/>
        <v>101</v>
      </c>
      <c r="C119" s="384" t="s">
        <v>212</v>
      </c>
      <c r="D119" s="278" t="s">
        <v>16</v>
      </c>
      <c r="E119" s="385">
        <v>42388</v>
      </c>
      <c r="F119" s="292">
        <v>42886</v>
      </c>
      <c r="G119" s="243" t="s">
        <v>213</v>
      </c>
      <c r="H119" s="52">
        <v>96.246</v>
      </c>
      <c r="I119" s="383">
        <v>97.892</v>
      </c>
      <c r="J119" s="383">
        <v>98.346</v>
      </c>
      <c r="K119" s="379"/>
      <c r="L119" s="380"/>
      <c r="M119" s="379"/>
      <c r="N119" s="381"/>
    </row>
    <row r="120" spans="2:14" ht="16.5" customHeight="1">
      <c r="B120" s="361">
        <f t="shared" si="9"/>
        <v>102</v>
      </c>
      <c r="C120" s="384" t="s">
        <v>214</v>
      </c>
      <c r="D120" s="278" t="s">
        <v>25</v>
      </c>
      <c r="E120" s="385">
        <v>42741</v>
      </c>
      <c r="F120" s="386" t="s">
        <v>215</v>
      </c>
      <c r="G120" s="387" t="s">
        <v>215</v>
      </c>
      <c r="H120" s="388">
        <v>10.031</v>
      </c>
      <c r="I120" s="389">
        <v>10.043</v>
      </c>
      <c r="J120" s="389">
        <v>10.069</v>
      </c>
      <c r="K120" s="390"/>
      <c r="L120" s="380"/>
      <c r="M120" s="390"/>
      <c r="N120" s="381"/>
    </row>
    <row r="121" spans="2:14" ht="16.5" customHeight="1">
      <c r="B121" s="361">
        <f t="shared" si="9"/>
        <v>103</v>
      </c>
      <c r="C121" s="391" t="s">
        <v>216</v>
      </c>
      <c r="D121" s="278" t="s">
        <v>129</v>
      </c>
      <c r="E121" s="385">
        <v>43087</v>
      </c>
      <c r="F121" s="386" t="s">
        <v>215</v>
      </c>
      <c r="G121" s="387" t="s">
        <v>215</v>
      </c>
      <c r="H121" s="52">
        <v>100.008</v>
      </c>
      <c r="I121" s="383">
        <v>100.185</v>
      </c>
      <c r="J121" s="383">
        <v>100.302</v>
      </c>
      <c r="K121" s="392"/>
      <c r="L121" s="393"/>
      <c r="M121" s="392"/>
      <c r="N121" s="394"/>
    </row>
    <row r="122" spans="2:14" ht="16.5" customHeight="1" thickBot="1">
      <c r="B122" s="395">
        <f t="shared" si="9"/>
        <v>104</v>
      </c>
      <c r="C122" s="396" t="s">
        <v>217</v>
      </c>
      <c r="D122" s="397" t="s">
        <v>12</v>
      </c>
      <c r="E122" s="398">
        <v>39097</v>
      </c>
      <c r="F122" s="398">
        <v>42878</v>
      </c>
      <c r="G122" s="399" t="s">
        <v>150</v>
      </c>
      <c r="H122" s="400">
        <v>154.546</v>
      </c>
      <c r="I122" s="94">
        <v>160.36</v>
      </c>
      <c r="J122" s="94">
        <v>161.605</v>
      </c>
      <c r="K122" s="401"/>
      <c r="L122" s="402"/>
      <c r="M122" s="403"/>
      <c r="N122" s="402"/>
    </row>
    <row r="123" spans="2:13" ht="13.5" customHeight="1" thickBot="1">
      <c r="B123" s="356" t="s">
        <v>218</v>
      </c>
      <c r="C123" s="67"/>
      <c r="D123" s="67"/>
      <c r="E123" s="67"/>
      <c r="F123" s="67"/>
      <c r="G123" s="67"/>
      <c r="H123" s="67"/>
      <c r="I123" s="67"/>
      <c r="J123" s="357"/>
      <c r="M123" s="170"/>
    </row>
    <row r="124" spans="2:13" ht="16.5" customHeight="1" thickBot="1" thickTop="1">
      <c r="B124" s="361">
        <v>105</v>
      </c>
      <c r="C124" s="372" t="s">
        <v>219</v>
      </c>
      <c r="D124" s="404" t="s">
        <v>34</v>
      </c>
      <c r="E124" s="405">
        <v>40630</v>
      </c>
      <c r="F124" s="292">
        <v>42886</v>
      </c>
      <c r="G124" s="243" t="s">
        <v>220</v>
      </c>
      <c r="H124" s="244">
        <v>102.772</v>
      </c>
      <c r="I124" s="378">
        <v>103.043</v>
      </c>
      <c r="J124" s="378">
        <v>103.324</v>
      </c>
      <c r="K124" s="184" t="s">
        <v>73</v>
      </c>
      <c r="M124" s="89">
        <f>+(J124-I124)/I124</f>
        <v>0.0027270168764495567</v>
      </c>
    </row>
    <row r="125" spans="2:13" ht="16.5" customHeight="1" thickBot="1" thickTop="1">
      <c r="B125" s="361">
        <f>B124+1</f>
        <v>106</v>
      </c>
      <c r="C125" s="406" t="s">
        <v>221</v>
      </c>
      <c r="D125" s="407" t="s">
        <v>222</v>
      </c>
      <c r="E125" s="408">
        <v>40543</v>
      </c>
      <c r="F125" s="313">
        <v>42874</v>
      </c>
      <c r="G125" s="409" t="s">
        <v>223</v>
      </c>
      <c r="H125" s="51">
        <v>109.363</v>
      </c>
      <c r="I125" s="51">
        <v>109.162</v>
      </c>
      <c r="J125" s="51">
        <v>110.856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1">
        <f aca="true" t="shared" si="10" ref="B126:B139">B125+1</f>
        <v>107</v>
      </c>
      <c r="C126" s="410" t="s">
        <v>224</v>
      </c>
      <c r="D126" s="411" t="s">
        <v>222</v>
      </c>
      <c r="E126" s="412">
        <v>40543</v>
      </c>
      <c r="F126" s="313">
        <v>42874</v>
      </c>
      <c r="G126" s="413" t="s">
        <v>225</v>
      </c>
      <c r="H126" s="51">
        <v>108.645</v>
      </c>
      <c r="I126" s="51">
        <v>107.684</v>
      </c>
      <c r="J126" s="51">
        <v>111.749</v>
      </c>
      <c r="K126" s="177" t="s">
        <v>61</v>
      </c>
      <c r="M126" s="89">
        <f aca="true" t="shared" si="11" ref="M126:M131">+(J126-I126)/I126</f>
        <v>0.03774934066342259</v>
      </c>
    </row>
    <row r="127" spans="2:13" ht="16.5" customHeight="1" thickBot="1" thickTop="1">
      <c r="B127" s="361">
        <f t="shared" si="10"/>
        <v>108</v>
      </c>
      <c r="C127" s="414" t="s">
        <v>226</v>
      </c>
      <c r="D127" s="404" t="s">
        <v>78</v>
      </c>
      <c r="E127" s="412">
        <v>38671</v>
      </c>
      <c r="F127" s="313">
        <v>42884</v>
      </c>
      <c r="G127" s="409" t="s">
        <v>227</v>
      </c>
      <c r="H127" s="264">
        <v>199.619</v>
      </c>
      <c r="I127" s="264">
        <v>204.33</v>
      </c>
      <c r="J127" s="264">
        <v>204.918</v>
      </c>
      <c r="K127" s="179" t="s">
        <v>64</v>
      </c>
      <c r="M127" s="89">
        <f t="shared" si="11"/>
        <v>0.0028776978417265884</v>
      </c>
    </row>
    <row r="128" spans="2:13" ht="16.5" customHeight="1" thickBot="1" thickTop="1">
      <c r="B128" s="361">
        <f t="shared" si="10"/>
        <v>109</v>
      </c>
      <c r="C128" s="414" t="s">
        <v>228</v>
      </c>
      <c r="D128" s="404" t="s">
        <v>78</v>
      </c>
      <c r="E128" s="412">
        <v>38671</v>
      </c>
      <c r="F128" s="313">
        <v>42884</v>
      </c>
      <c r="G128" s="377" t="s">
        <v>229</v>
      </c>
      <c r="H128" s="51">
        <v>184.558</v>
      </c>
      <c r="I128" s="378">
        <v>186.635</v>
      </c>
      <c r="J128" s="378">
        <v>187.18</v>
      </c>
      <c r="K128" s="179" t="s">
        <v>64</v>
      </c>
      <c r="M128" s="89">
        <f t="shared" si="11"/>
        <v>0.002920138237736844</v>
      </c>
    </row>
    <row r="129" spans="2:13" ht="16.5" customHeight="1" thickBot="1" thickTop="1">
      <c r="B129" s="361">
        <f t="shared" si="10"/>
        <v>110</v>
      </c>
      <c r="C129" s="414" t="s">
        <v>230</v>
      </c>
      <c r="D129" s="404" t="s">
        <v>78</v>
      </c>
      <c r="E129" s="412">
        <v>38671</v>
      </c>
      <c r="F129" s="313">
        <v>42884</v>
      </c>
      <c r="G129" s="377" t="s">
        <v>231</v>
      </c>
      <c r="H129" s="51">
        <v>158.436</v>
      </c>
      <c r="I129" s="378">
        <v>159.613</v>
      </c>
      <c r="J129" s="378">
        <v>160.091</v>
      </c>
      <c r="K129" s="179" t="s">
        <v>64</v>
      </c>
      <c r="M129" s="89">
        <f t="shared" si="11"/>
        <v>0.002994743535927579</v>
      </c>
    </row>
    <row r="130" spans="2:13" ht="16.5" customHeight="1" thickBot="1" thickTop="1">
      <c r="B130" s="361">
        <f t="shared" si="10"/>
        <v>111</v>
      </c>
      <c r="C130" s="410" t="s">
        <v>232</v>
      </c>
      <c r="D130" s="404" t="s">
        <v>78</v>
      </c>
      <c r="E130" s="412">
        <v>40014</v>
      </c>
      <c r="F130" s="415" t="s">
        <v>233</v>
      </c>
      <c r="G130" s="374" t="s">
        <v>233</v>
      </c>
      <c r="H130" s="51">
        <v>21.015</v>
      </c>
      <c r="I130" s="378">
        <v>22.169</v>
      </c>
      <c r="J130" s="378">
        <v>22.147</v>
      </c>
      <c r="K130" s="179" t="s">
        <v>64</v>
      </c>
      <c r="M130" s="89">
        <f t="shared" si="11"/>
        <v>-0.0009923767422978943</v>
      </c>
    </row>
    <row r="131" spans="2:13" ht="16.5" customHeight="1" thickBot="1" thickTop="1">
      <c r="B131" s="361">
        <f t="shared" si="10"/>
        <v>112</v>
      </c>
      <c r="C131" s="410" t="s">
        <v>234</v>
      </c>
      <c r="D131" s="404" t="s">
        <v>78</v>
      </c>
      <c r="E131" s="412">
        <v>40455</v>
      </c>
      <c r="F131" s="313" t="s">
        <v>233</v>
      </c>
      <c r="G131" s="374" t="s">
        <v>233</v>
      </c>
      <c r="H131" s="51">
        <v>136.19</v>
      </c>
      <c r="I131" s="378">
        <v>140.219</v>
      </c>
      <c r="J131" s="378">
        <v>141.812</v>
      </c>
      <c r="K131" s="179" t="s">
        <v>64</v>
      </c>
      <c r="M131" s="89">
        <f t="shared" si="11"/>
        <v>0.01136079989159827</v>
      </c>
    </row>
    <row r="132" spans="2:13" ht="16.5" customHeight="1" thickBot="1" thickTop="1">
      <c r="B132" s="361">
        <f t="shared" si="10"/>
        <v>113</v>
      </c>
      <c r="C132" s="410" t="s">
        <v>235</v>
      </c>
      <c r="D132" s="404" t="s">
        <v>236</v>
      </c>
      <c r="E132" s="412">
        <v>40240</v>
      </c>
      <c r="F132" s="313">
        <v>42829</v>
      </c>
      <c r="G132" s="374" t="s">
        <v>237</v>
      </c>
      <c r="H132" s="51">
        <v>112.659</v>
      </c>
      <c r="I132" s="378">
        <v>114.041</v>
      </c>
      <c r="J132" s="378">
        <v>113.707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1">
        <f t="shared" si="10"/>
        <v>114</v>
      </c>
      <c r="C133" s="416" t="s">
        <v>238</v>
      </c>
      <c r="D133" s="417" t="s">
        <v>155</v>
      </c>
      <c r="E133" s="418">
        <v>40147</v>
      </c>
      <c r="F133" s="313">
        <v>41418</v>
      </c>
      <c r="G133" s="377" t="s">
        <v>239</v>
      </c>
      <c r="H133" s="419">
        <v>8826.209</v>
      </c>
      <c r="I133" s="150">
        <v>9154.569</v>
      </c>
      <c r="J133" s="150">
        <v>9051.256</v>
      </c>
      <c r="K133" s="179" t="s">
        <v>64</v>
      </c>
      <c r="M133" s="89">
        <f aca="true" t="shared" si="12" ref="M133:M139">+(J133-I133)/I133</f>
        <v>-0.011285402950155284</v>
      </c>
    </row>
    <row r="134" spans="2:14" ht="16.5" customHeight="1" thickBot="1" thickTop="1">
      <c r="B134" s="361">
        <f t="shared" si="10"/>
        <v>115</v>
      </c>
      <c r="C134" s="420" t="s">
        <v>240</v>
      </c>
      <c r="D134" s="421" t="s">
        <v>126</v>
      </c>
      <c r="E134" s="422">
        <v>41359</v>
      </c>
      <c r="F134" s="265">
        <v>42516</v>
      </c>
      <c r="G134" s="423" t="s">
        <v>241</v>
      </c>
      <c r="H134" s="424" t="s">
        <v>242</v>
      </c>
      <c r="I134" s="425" t="s">
        <v>242</v>
      </c>
      <c r="J134" s="425" t="s">
        <v>242</v>
      </c>
      <c r="K134" s="179" t="s">
        <v>64</v>
      </c>
      <c r="L134" s="426"/>
      <c r="M134" s="89" t="e">
        <f t="shared" si="12"/>
        <v>#VALUE!</v>
      </c>
      <c r="N134" s="426"/>
    </row>
    <row r="135" spans="2:13" ht="16.5" customHeight="1" thickBot="1" thickTop="1">
      <c r="B135" s="361">
        <f t="shared" si="10"/>
        <v>116</v>
      </c>
      <c r="C135" s="375" t="s">
        <v>243</v>
      </c>
      <c r="D135" s="277" t="s">
        <v>155</v>
      </c>
      <c r="E135" s="427">
        <v>41984</v>
      </c>
      <c r="F135" s="428" t="s">
        <v>233</v>
      </c>
      <c r="G135" s="429" t="s">
        <v>233</v>
      </c>
      <c r="H135" s="430">
        <v>83.087</v>
      </c>
      <c r="I135" s="431">
        <v>81.975</v>
      </c>
      <c r="J135" s="431">
        <v>81.435</v>
      </c>
      <c r="K135" s="179" t="s">
        <v>64</v>
      </c>
      <c r="M135" s="89">
        <f t="shared" si="12"/>
        <v>-0.006587374199450956</v>
      </c>
    </row>
    <row r="136" spans="2:13" ht="16.5" customHeight="1" thickTop="1">
      <c r="B136" s="361">
        <f t="shared" si="10"/>
        <v>117</v>
      </c>
      <c r="C136" s="432" t="s">
        <v>244</v>
      </c>
      <c r="D136" s="295" t="s">
        <v>56</v>
      </c>
      <c r="E136" s="433">
        <v>42170</v>
      </c>
      <c r="F136" s="265">
        <v>42851</v>
      </c>
      <c r="G136" s="434" t="s">
        <v>245</v>
      </c>
      <c r="H136" s="51">
        <v>984.261</v>
      </c>
      <c r="I136" s="51">
        <v>1001.371</v>
      </c>
      <c r="J136" s="51">
        <v>1003.948</v>
      </c>
      <c r="K136" s="179"/>
      <c r="M136" s="188">
        <f t="shared" si="12"/>
        <v>0.0025734717702030497</v>
      </c>
    </row>
    <row r="137" spans="2:13" ht="16.5" customHeight="1">
      <c r="B137" s="361">
        <f t="shared" si="10"/>
        <v>118</v>
      </c>
      <c r="C137" s="435" t="s">
        <v>246</v>
      </c>
      <c r="D137" s="295" t="s">
        <v>10</v>
      </c>
      <c r="E137" s="376">
        <v>42352</v>
      </c>
      <c r="F137" s="265">
        <v>42881</v>
      </c>
      <c r="G137" s="434" t="s">
        <v>247</v>
      </c>
      <c r="H137" s="51">
        <v>5490.845</v>
      </c>
      <c r="I137" s="51">
        <v>5553.1</v>
      </c>
      <c r="J137" s="51">
        <v>5629.827</v>
      </c>
      <c r="K137" s="179"/>
      <c r="M137" s="188">
        <f t="shared" si="12"/>
        <v>0.013816967099457934</v>
      </c>
    </row>
    <row r="138" spans="2:14" ht="16.5" customHeight="1">
      <c r="B138" s="361">
        <f t="shared" si="10"/>
        <v>119</v>
      </c>
      <c r="C138" s="436" t="s">
        <v>248</v>
      </c>
      <c r="D138" s="437" t="s">
        <v>25</v>
      </c>
      <c r="E138" s="438">
        <v>42580</v>
      </c>
      <c r="F138" s="439" t="s">
        <v>215</v>
      </c>
      <c r="G138" s="440" t="s">
        <v>249</v>
      </c>
      <c r="H138" s="51">
        <v>4974.724</v>
      </c>
      <c r="I138" s="378">
        <v>5089.415</v>
      </c>
      <c r="J138" s="378">
        <v>5068.469</v>
      </c>
      <c r="K138" s="441"/>
      <c r="L138" s="442"/>
      <c r="M138" s="443">
        <f t="shared" si="12"/>
        <v>-0.004115600712459077</v>
      </c>
      <c r="N138" s="442"/>
    </row>
    <row r="139" spans="2:14" ht="16.5" customHeight="1" thickBot="1">
      <c r="B139" s="361">
        <f t="shared" si="10"/>
        <v>120</v>
      </c>
      <c r="C139" s="444" t="s">
        <v>250</v>
      </c>
      <c r="D139" s="287" t="s">
        <v>34</v>
      </c>
      <c r="E139" s="445">
        <v>42920</v>
      </c>
      <c r="F139" s="446" t="s">
        <v>215</v>
      </c>
      <c r="G139" s="447" t="s">
        <v>249</v>
      </c>
      <c r="H139" s="448">
        <v>101.335</v>
      </c>
      <c r="I139" s="449">
        <v>101.15</v>
      </c>
      <c r="J139" s="449">
        <v>101.349</v>
      </c>
      <c r="K139" s="450"/>
      <c r="L139" s="451"/>
      <c r="M139" s="452">
        <f t="shared" si="12"/>
        <v>0.001967375185368246</v>
      </c>
      <c r="N139" s="451"/>
    </row>
    <row r="140" spans="2:14" ht="13.5" customHeight="1" thickBot="1" thickTop="1">
      <c r="B140" s="453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9"/>
      <c r="L140" s="299"/>
      <c r="M140" s="170"/>
      <c r="N140" s="299"/>
    </row>
    <row r="141" spans="2:14" ht="16.5" customHeight="1" thickBot="1" thickTop="1">
      <c r="B141" s="454">
        <v>121</v>
      </c>
      <c r="C141" s="455" t="s">
        <v>252</v>
      </c>
      <c r="D141" s="456" t="s">
        <v>152</v>
      </c>
      <c r="E141" s="457">
        <v>42024</v>
      </c>
      <c r="F141" s="457">
        <v>42886</v>
      </c>
      <c r="G141" s="458" t="s">
        <v>253</v>
      </c>
      <c r="H141" s="459">
        <v>115.21</v>
      </c>
      <c r="I141" s="459">
        <v>117.861</v>
      </c>
      <c r="J141" s="459">
        <v>118.734</v>
      </c>
      <c r="K141" s="214" t="s">
        <v>64</v>
      </c>
      <c r="L141" s="34"/>
      <c r="M141" s="460">
        <f>+(J141-I141)/I141</f>
        <v>0.007407030315371416</v>
      </c>
      <c r="N141" s="34"/>
    </row>
    <row r="142" spans="2:13" ht="16.5" customHeight="1" thickBot="1" thickTop="1">
      <c r="B142" s="356" t="s">
        <v>254</v>
      </c>
      <c r="C142" s="67"/>
      <c r="D142" s="67"/>
      <c r="E142" s="67"/>
      <c r="F142" s="67"/>
      <c r="G142" s="67"/>
      <c r="H142" s="67"/>
      <c r="I142" s="67"/>
      <c r="J142" s="357"/>
      <c r="M142" s="170"/>
    </row>
    <row r="143" spans="2:13" ht="16.5" customHeight="1" thickBot="1" thickTop="1">
      <c r="B143" s="461">
        <v>122</v>
      </c>
      <c r="C143" s="462" t="s">
        <v>255</v>
      </c>
      <c r="D143" s="463" t="s">
        <v>126</v>
      </c>
      <c r="E143" s="464">
        <v>41317</v>
      </c>
      <c r="F143" s="265">
        <v>42865</v>
      </c>
      <c r="G143" s="465" t="s">
        <v>256</v>
      </c>
      <c r="H143" s="425" t="s">
        <v>242</v>
      </c>
      <c r="I143" s="425" t="s">
        <v>242</v>
      </c>
      <c r="J143" s="425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11281.673</v>
      </c>
      <c r="J144" s="471">
        <v>11357.369</v>
      </c>
      <c r="K144" s="179" t="s">
        <v>64</v>
      </c>
      <c r="M144" s="89">
        <f>+(J144-I144)/I144</f>
        <v>0.00670964315310326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1"/>
      <c r="I145" s="451"/>
      <c r="J145" s="473"/>
      <c r="K145" s="474"/>
    </row>
    <row r="146" spans="2:10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Bot="1">
      <c r="B150" s="472" t="s">
        <v>263</v>
      </c>
      <c r="C150" s="478"/>
      <c r="D150" s="478"/>
      <c r="E150" s="479" t="s">
        <v>264</v>
      </c>
      <c r="F150" s="479"/>
      <c r="G150" s="479"/>
      <c r="H150" s="480"/>
      <c r="I150" s="480"/>
      <c r="J150" s="481"/>
      <c r="M150" s="482"/>
    </row>
    <row r="151" spans="2:13" s="475" customFormat="1" ht="15.75" customHeight="1" thickBot="1" thickTop="1">
      <c r="B151" s="472" t="s">
        <v>265</v>
      </c>
      <c r="C151" s="478"/>
      <c r="D151" s="478"/>
      <c r="E151" s="479"/>
      <c r="F151" s="479"/>
      <c r="G151" s="484"/>
      <c r="H151" s="485"/>
      <c r="I151" s="480"/>
      <c r="J151" s="481"/>
      <c r="M151" s="482"/>
    </row>
    <row r="152" spans="2:13" s="475" customFormat="1" ht="15.75" customHeight="1" thickTop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/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 t="s">
        <v>266</v>
      </c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/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 t="s">
        <v>262</v>
      </c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482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2:13" s="475" customFormat="1" ht="15.75" customHeight="1">
      <c r="B511" s="486"/>
      <c r="C511" s="478"/>
      <c r="D511" s="478"/>
      <c r="E511" s="479"/>
      <c r="F511" s="479"/>
      <c r="G511" s="479"/>
      <c r="H511" s="480"/>
      <c r="I511" s="480"/>
      <c r="J511" s="481"/>
      <c r="M511" s="10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86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478"/>
      <c r="D519" s="478"/>
      <c r="E519" s="479"/>
      <c r="F519" s="479"/>
      <c r="G519" s="479"/>
      <c r="H519" s="480"/>
      <c r="I519" s="480"/>
      <c r="J519" s="481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1"/>
      <c r="I520" s="451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1"/>
      <c r="I521" s="451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1"/>
      <c r="I522" s="451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1"/>
      <c r="I523" s="451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1"/>
      <c r="I524" s="451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1"/>
      <c r="I525" s="451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1"/>
      <c r="I526" s="451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1"/>
      <c r="I527" s="451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1"/>
      <c r="I528" s="451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1"/>
      <c r="I529" s="451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1"/>
      <c r="I530" s="451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1"/>
      <c r="I531" s="451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1"/>
      <c r="I532" s="451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1"/>
      <c r="I533" s="451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1"/>
      <c r="I534" s="451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1"/>
      <c r="I535" s="451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1"/>
      <c r="I536" s="451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1"/>
      <c r="I537" s="451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1"/>
      <c r="I538" s="451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1"/>
      <c r="I539" s="451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1"/>
      <c r="I540" s="451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1"/>
      <c r="I541" s="451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1"/>
      <c r="I542" s="451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1"/>
      <c r="I543" s="451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1"/>
      <c r="I544" s="451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1"/>
      <c r="I545" s="451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1"/>
      <c r="I546" s="451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1"/>
      <c r="I547" s="451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1"/>
      <c r="I548" s="451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1"/>
      <c r="I549" s="451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1"/>
      <c r="I550" s="451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1"/>
      <c r="I551" s="451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1"/>
      <c r="I552" s="451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1"/>
      <c r="I553" s="451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1"/>
      <c r="I554" s="451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1"/>
      <c r="I555" s="451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1"/>
      <c r="I556" s="451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1"/>
      <c r="I557" s="451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1"/>
      <c r="I558" s="451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1"/>
      <c r="I559" s="451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1"/>
      <c r="I560" s="451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1"/>
      <c r="I561" s="451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1"/>
      <c r="I562" s="451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1"/>
      <c r="I563" s="451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1"/>
      <c r="I564" s="451"/>
      <c r="J564" s="487"/>
      <c r="K564" s="9"/>
      <c r="L564" s="9"/>
      <c r="M564" s="10"/>
      <c r="N564" s="9"/>
    </row>
    <row r="565" spans="1:14" s="34" customFormat="1" ht="15.75" customHeight="1">
      <c r="A565" s="9"/>
      <c r="B565" s="472"/>
      <c r="C565" s="9"/>
      <c r="D565" s="9"/>
      <c r="E565" s="9"/>
      <c r="F565" s="9"/>
      <c r="G565" s="9"/>
      <c r="H565" s="451"/>
      <c r="I565" s="451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9"/>
      <c r="D566" s="9"/>
      <c r="E566" s="9"/>
      <c r="F566" s="9"/>
      <c r="G566" s="9"/>
      <c r="H566" s="451"/>
      <c r="I566" s="451"/>
      <c r="J566" s="487"/>
      <c r="K566" s="9"/>
      <c r="L566" s="9"/>
      <c r="M566" s="10"/>
      <c r="N566" s="9"/>
    </row>
    <row r="567" spans="1:14" s="34" customFormat="1" ht="15.75" customHeight="1">
      <c r="A567" s="9"/>
      <c r="B567" s="486"/>
      <c r="C567" s="478"/>
      <c r="D567" s="478"/>
      <c r="E567" s="479"/>
      <c r="F567" s="479"/>
      <c r="G567" s="479"/>
      <c r="H567" s="480"/>
      <c r="I567" s="480"/>
      <c r="J567" s="481"/>
      <c r="K567" s="9"/>
      <c r="L567" s="9"/>
      <c r="M567" s="10"/>
      <c r="N567" s="9"/>
    </row>
    <row r="581" spans="2:14" s="478" customFormat="1" ht="18.75" customHeight="1">
      <c r="B581" s="486"/>
      <c r="C581" s="488"/>
      <c r="E581" s="479"/>
      <c r="F581" s="479"/>
      <c r="G581" s="479"/>
      <c r="H581" s="480"/>
      <c r="I581" s="480"/>
      <c r="J581" s="481"/>
      <c r="K581" s="9"/>
      <c r="L581" s="9"/>
      <c r="M581" s="10"/>
      <c r="N581" s="9"/>
    </row>
    <row r="597" spans="1:14" s="479" customFormat="1" ht="15">
      <c r="A597" s="9"/>
      <c r="B597" s="486"/>
      <c r="C597" s="478"/>
      <c r="D597" s="478"/>
      <c r="H597" s="480"/>
      <c r="I597" s="480"/>
      <c r="J597" s="481"/>
      <c r="K597" s="9"/>
      <c r="L597" s="9"/>
      <c r="M597" s="10"/>
      <c r="N597" s="9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2018-01-19T14:05:15Z</dcterms:created>
  <dcterms:modified xsi:type="dcterms:W3CDTF">2018-01-19T14:05:34Z</dcterms:modified>
  <cp:category/>
  <cp:version/>
  <cp:contentType/>
  <cp:contentStatus/>
</cp:coreProperties>
</file>