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8-12-2017" sheetId="1" r:id="rId1"/>
  </sheets>
  <definedNames>
    <definedName name="_xlnm._FilterDatabase" localSheetId="0" hidden="1">'08-12-2017'!$D$1:$D$584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<sst xmlns="http://schemas.openxmlformats.org/spreadsheetml/2006/main" count="547" uniqueCount="388">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</sst>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n"/>
      <right style="thin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thick"/>
      <top/>
      <bottom style="medium"/>
    </border>
    <border>
      <left/>
      <right/>
      <top style="thick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166" fontId="3" fillId="2" borderId="49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7" fontId="7" fillId="0" borderId="52" xfId="20" applyNumberFormat="1" applyFont="1" applyFill="1" applyBorder="1" applyAlignment="1">
      <alignment vertical="center"/>
      <protection/>
    </xf>
    <xf numFmtId="167" fontId="7" fillId="0" borderId="53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vertical="center"/>
      <protection/>
    </xf>
    <xf numFmtId="165" fontId="8" fillId="0" borderId="54" xfId="20" applyNumberFormat="1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55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horizontal="left" vertical="center"/>
      <protection/>
    </xf>
    <xf numFmtId="0" fontId="6" fillId="0" borderId="57" xfId="20" applyFont="1" applyFill="1" applyBorder="1" applyAlignment="1">
      <alignment vertical="center"/>
      <protection/>
    </xf>
    <xf numFmtId="165" fontId="5" fillId="0" borderId="58" xfId="20" applyNumberFormat="1" applyFont="1" applyFill="1" applyBorder="1" applyAlignment="1">
      <alignment vertical="center"/>
      <protection/>
    </xf>
    <xf numFmtId="10" fontId="3" fillId="0" borderId="59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horizontal="left"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10" fillId="0" borderId="57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47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47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46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0" fontId="7" fillId="0" borderId="81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46" xfId="21" applyFont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165" fontId="7" fillId="0" borderId="48" xfId="20" applyNumberFormat="1" applyFont="1" applyFill="1" applyBorder="1" applyAlignment="1">
      <alignment horizontal="right"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3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15" fontId="12" fillId="0" borderId="95" xfId="20" applyNumberFormat="1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5" fontId="12" fillId="0" borderId="95" xfId="20" applyNumberFormat="1" applyFont="1" applyFill="1" applyBorder="1" applyAlignment="1">
      <alignment horizontal="center" vertical="center" wrapText="1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165" fontId="12" fillId="2" borderId="98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0" fontId="2" fillId="0" borderId="15" xfId="20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1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113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4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6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5" fontId="7" fillId="0" borderId="119" xfId="20" applyNumberFormat="1" applyFont="1" applyFill="1" applyBorder="1" applyAlignment="1">
      <alignment horizontal="right" vertical="center"/>
      <protection/>
    </xf>
    <xf numFmtId="165" fontId="8" fillId="0" borderId="120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5" fontId="7" fillId="0" borderId="12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7" fillId="0" borderId="103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5" xfId="20" applyNumberFormat="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2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12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1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165" fontId="7" fillId="0" borderId="110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137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5" fontId="7" fillId="0" borderId="47" xfId="20" applyNumberFormat="1" applyFont="1" applyFill="1" applyBorder="1" applyAlignment="1">
      <alignment horizontal="right" vertical="center"/>
      <protection/>
    </xf>
    <xf numFmtId="0" fontId="7" fillId="0" borderId="46" xfId="20" applyFont="1" applyFill="1" applyBorder="1" applyAlignment="1">
      <alignment horizontal="right"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0" borderId="53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workbookViewId="0" topLeftCell="B1">
      <selection activeCell="Q12" sqref="Q12"/>
    </sheetView>
  </sheetViews>
  <sheetFormatPr defaultColWidth="11.421875" defaultRowHeight="15"/>
  <cols>
    <col min="1" max="1" width="3.00390625" style="9" customWidth="1"/>
    <col min="2" max="2" width="4.57421875" style="515" customWidth="1"/>
    <col min="3" max="3" width="40.140625" style="509" customWidth="1"/>
    <col min="4" max="4" width="34.421875" style="509" customWidth="1"/>
    <col min="5" max="5" width="11.7109375" style="510" customWidth="1"/>
    <col min="6" max="6" width="10.28125" style="510" customWidth="1"/>
    <col min="7" max="7" width="10.57421875" style="510" customWidth="1"/>
    <col min="8" max="8" width="11.8515625" style="511" customWidth="1"/>
    <col min="9" max="9" width="15.00390625" style="511" customWidth="1"/>
    <col min="10" max="10" width="16.00390625" style="51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170.484</v>
      </c>
      <c r="J6" s="41">
        <v>170.502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115.463</v>
      </c>
      <c r="J7" s="51">
        <v>115.477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98.73</v>
      </c>
      <c r="J8" s="50">
        <v>98.741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100.927</v>
      </c>
      <c r="J9" s="64">
        <v>100.939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15.209</v>
      </c>
      <c r="J11" s="68">
        <v>15.21</v>
      </c>
      <c r="K11" s="42"/>
      <c r="L11" s="42"/>
      <c r="M11" s="43"/>
      <c r="N11" s="42"/>
    </row>
    <row r="12" spans="2:14" ht="18" customHeight="1" thickBot="1" thickTop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111.174</v>
      </c>
      <c r="J12" s="76">
        <v>111.187</v>
      </c>
      <c r="K12" s="42"/>
      <c r="L12" s="42"/>
      <c r="M12" s="43"/>
      <c r="N12" s="42"/>
    </row>
    <row r="13" spans="2:13" ht="18" customHeight="1" thickBot="1" thickTop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1.057</v>
      </c>
      <c r="I13" s="56">
        <v>1.095</v>
      </c>
      <c r="J13" s="56">
        <v>1.095</v>
      </c>
      <c r="K13" s="82"/>
      <c r="L13" s="83">
        <v>12769294</v>
      </c>
      <c r="M13" s="84">
        <f>+(J13-I13)/I13</f>
        <v>0</v>
      </c>
    </row>
    <row r="14" spans="2:14" ht="17.25" customHeight="1" thickBot="1" thickTop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100.316</v>
      </c>
      <c r="J14" s="90">
        <v>100.325</v>
      </c>
      <c r="K14" s="42"/>
      <c r="L14" s="42"/>
      <c r="M14" s="43"/>
      <c r="N14" s="42"/>
    </row>
    <row r="15" spans="2:14" ht="18" customHeight="1" thickBot="1" thickTop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Bot="1" thickTop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1.563</v>
      </c>
      <c r="J16" s="41">
        <v>1.564</v>
      </c>
      <c r="K16" s="95" t="s">
        <v>36</v>
      </c>
      <c r="L16" s="42"/>
      <c r="M16" s="43">
        <f>+(J16-I16)/I16</f>
        <v>0.0006397952655151068</v>
      </c>
      <c r="N16" s="42"/>
    </row>
    <row r="17" spans="2:14" ht="18" customHeight="1" thickBot="1" thickTop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Bot="1" thickTop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41.466</v>
      </c>
      <c r="J18" s="41">
        <v>41.469</v>
      </c>
      <c r="K18" s="42"/>
      <c r="L18" s="42"/>
      <c r="M18" s="101">
        <f>+(J18-I18)/I18</f>
        <v>7.234843003907089E-05</v>
      </c>
      <c r="N18" s="42"/>
    </row>
    <row r="19" spans="2:14" ht="17.25" customHeight="1" thickBot="1" thickTop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56.091</v>
      </c>
      <c r="J19" s="50">
        <v>56.096</v>
      </c>
      <c r="K19" s="42"/>
      <c r="L19" s="42"/>
      <c r="M19" s="101"/>
      <c r="N19" s="42"/>
    </row>
    <row r="20" spans="2:14" ht="17.25" customHeight="1" thickBot="1" thickTop="1">
      <c r="B20" s="102">
        <f aca="true" t="shared" si="1" ref="B20:B2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119.362</v>
      </c>
      <c r="J20" s="108">
        <v>119.314</v>
      </c>
      <c r="K20" s="42"/>
      <c r="L20" s="42"/>
      <c r="M20" s="43"/>
      <c r="N20" s="42"/>
    </row>
    <row r="21" spans="2:14" ht="17.25" customHeight="1" thickBot="1" thickTop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114.395</v>
      </c>
      <c r="J21" s="108">
        <v>114.204</v>
      </c>
      <c r="K21" s="42"/>
      <c r="L21" s="42"/>
      <c r="M21" s="43"/>
      <c r="N21" s="42"/>
    </row>
    <row r="22" spans="2:14" ht="14.25" customHeight="1" thickBot="1" thickTop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Bot="1" thickTop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140.966</v>
      </c>
      <c r="J23" s="41">
        <v>141.125</v>
      </c>
      <c r="K23" s="42"/>
      <c r="L23" s="42"/>
      <c r="M23" s="43"/>
      <c r="N23" s="42"/>
    </row>
    <row r="24" spans="2:14" ht="14.25" customHeight="1" thickBot="1" thickTop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522.72</v>
      </c>
      <c r="J24" s="75">
        <v>523.172</v>
      </c>
      <c r="K24" s="42"/>
      <c r="L24" s="42"/>
      <c r="M24" s="43"/>
      <c r="N24" s="42"/>
    </row>
    <row r="25" spans="2:14" ht="17.25" customHeight="1" thickBot="1" thickTop="1">
      <c r="B25" s="128">
        <f aca="true" t="shared" si="2" ref="B25:B37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118.141</v>
      </c>
      <c r="J25" s="75">
        <v>117.844</v>
      </c>
      <c r="K25" s="42"/>
      <c r="L25" s="42"/>
      <c r="M25" s="43"/>
      <c r="N25" s="42"/>
    </row>
    <row r="26" spans="2:14" s="34" customFormat="1" ht="17.25" customHeight="1" thickBot="1" thickTop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127.073</v>
      </c>
      <c r="J26" s="75">
        <v>127.217</v>
      </c>
      <c r="K26" s="42"/>
      <c r="L26" s="42"/>
      <c r="M26" s="43"/>
      <c r="N26" s="42"/>
    </row>
    <row r="27" spans="2:14" ht="17.25" customHeight="1" thickBot="1" thickTop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136.974</v>
      </c>
      <c r="J27" s="75">
        <v>137.138</v>
      </c>
      <c r="K27" s="42"/>
      <c r="L27" s="42"/>
      <c r="M27" s="43"/>
      <c r="N27" s="42"/>
    </row>
    <row r="28" spans="2:14" ht="15.75" customHeight="1" thickBot="1" thickTop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118.596</v>
      </c>
      <c r="J28" s="140">
        <v>118.9</v>
      </c>
      <c r="K28" s="42"/>
      <c r="L28" s="42"/>
      <c r="M28" s="43"/>
      <c r="N28" s="42"/>
    </row>
    <row r="29" spans="2:14" ht="17.25" customHeight="1" thickBot="1" thickTop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108.533</v>
      </c>
      <c r="J29" s="140">
        <v>108.368</v>
      </c>
      <c r="K29" s="42"/>
      <c r="L29" s="42"/>
      <c r="M29" s="43"/>
      <c r="N29" s="42"/>
    </row>
    <row r="30" spans="2:14" ht="17.25" customHeight="1" thickBot="1" thickTop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157.703</v>
      </c>
      <c r="J30" s="140">
        <v>158.284</v>
      </c>
      <c r="K30" s="42"/>
      <c r="L30" s="42"/>
      <c r="M30" s="43"/>
      <c r="N30" s="42"/>
    </row>
    <row r="31" spans="2:14" ht="17.25" customHeight="1" thickBot="1" thickTop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93.812</v>
      </c>
      <c r="J31" s="50">
        <v>93.741</v>
      </c>
      <c r="K31" s="42"/>
      <c r="L31" s="42"/>
      <c r="M31" s="43"/>
      <c r="N31" s="42"/>
    </row>
    <row r="32" spans="2:14" ht="17.25" customHeight="1" thickBot="1" thickTop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99.016</v>
      </c>
      <c r="J32" s="148">
        <v>98.893</v>
      </c>
      <c r="K32" s="42"/>
      <c r="L32" s="42"/>
      <c r="M32" s="43"/>
      <c r="N32" s="42"/>
    </row>
    <row r="33" spans="2:14" ht="17.25" customHeight="1" thickBot="1" thickTop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151.596</v>
      </c>
      <c r="J33" s="150">
        <v>151.032</v>
      </c>
      <c r="K33" s="42"/>
      <c r="L33" s="42"/>
      <c r="M33" s="43"/>
      <c r="N33" s="42"/>
    </row>
    <row r="34" spans="2:14" ht="15" customHeight="1" thickBot="1" thickTop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134.515</v>
      </c>
      <c r="J34" s="75">
        <v>134.169</v>
      </c>
      <c r="K34" s="42"/>
      <c r="L34" s="42"/>
      <c r="M34" s="43"/>
      <c r="N34" s="42"/>
    </row>
    <row r="35" spans="2:14" ht="15" customHeight="1" thickBot="1" thickTop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104.781</v>
      </c>
      <c r="J35" s="161">
        <v>104.304</v>
      </c>
      <c r="K35" s="42"/>
      <c r="L35" s="42"/>
      <c r="M35" s="43"/>
      <c r="N35" s="42"/>
    </row>
    <row r="36" spans="2:14" ht="15" customHeight="1" thickBot="1" thickTop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104.845</v>
      </c>
      <c r="J36" s="165">
        <v>105.079</v>
      </c>
      <c r="K36" s="42"/>
      <c r="L36" s="42"/>
      <c r="M36" s="43"/>
      <c r="N36" s="42"/>
    </row>
    <row r="37" spans="2:14" ht="15" customHeight="1" thickBot="1" thickTop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21.21</v>
      </c>
      <c r="J37" s="170">
        <v>21.127</v>
      </c>
      <c r="K37" s="95"/>
      <c r="L37" s="42"/>
      <c r="M37" s="43"/>
      <c r="N37" s="42"/>
    </row>
    <row r="38" spans="2:13" ht="16.5" customHeight="1" thickBot="1" thickTop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2:13" ht="17.25" customHeight="1" thickBot="1" thickTop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2310.186</v>
      </c>
      <c r="J39" s="175">
        <v>2312.964</v>
      </c>
      <c r="K39" s="176" t="s">
        <v>86</v>
      </c>
      <c r="M39" s="84">
        <f aca="true" t="shared" si="3" ref="M39:M48">+(J39-I39)/I39</f>
        <v>0.0012025005778754578</v>
      </c>
    </row>
    <row r="40" spans="2:13" ht="17.25" customHeight="1" thickBot="1" thickTop="1">
      <c r="B40" s="97">
        <f aca="true" t="shared" si="4" ref="B40:B57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2:13" ht="17.25" customHeight="1" thickBot="1" thickTop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119.098</v>
      </c>
      <c r="J41" s="76">
        <v>119.095</v>
      </c>
      <c r="K41" s="189" t="s">
        <v>94</v>
      </c>
      <c r="M41" s="84">
        <f t="shared" si="3"/>
        <v>-2.5189339871367394E-05</v>
      </c>
    </row>
    <row r="42" spans="2:13" ht="17.25" customHeight="1" thickBot="1" thickTop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153.385</v>
      </c>
      <c r="J42" s="190">
        <v>153.506</v>
      </c>
      <c r="K42" s="189" t="s">
        <v>94</v>
      </c>
      <c r="M42" s="84">
        <f t="shared" si="3"/>
        <v>0.0007888646217036172</v>
      </c>
    </row>
    <row r="43" spans="2:13" ht="17.25" customHeight="1" thickBot="1" thickTop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162.547</v>
      </c>
      <c r="J43" s="190">
        <v>162.514</v>
      </c>
      <c r="K43" s="189" t="s">
        <v>94</v>
      </c>
      <c r="M43" s="84">
        <f t="shared" si="3"/>
        <v>-0.00020301820396554252</v>
      </c>
    </row>
    <row r="44" spans="2:13" ht="17.25" customHeight="1" thickBot="1" thickTop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16.7</v>
      </c>
      <c r="J44" s="188">
        <v>16.689</v>
      </c>
      <c r="K44" s="189" t="s">
        <v>94</v>
      </c>
      <c r="M44" s="84">
        <f t="shared" si="3"/>
        <v>-0.000658682634730493</v>
      </c>
    </row>
    <row r="45" spans="2:13" ht="17.25" customHeight="1" thickBot="1" thickTop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2:13" ht="17.25" customHeight="1" thickBot="1" thickTop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5210.815</v>
      </c>
      <c r="J46" s="188">
        <v>5199.573</v>
      </c>
      <c r="K46" s="189"/>
      <c r="M46" s="84"/>
    </row>
    <row r="47" spans="2:13" ht="17.25" customHeight="1" thickBot="1" thickTop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2.663</v>
      </c>
      <c r="J47" s="188">
        <v>2.679</v>
      </c>
      <c r="K47" s="189"/>
      <c r="M47" s="84">
        <f t="shared" si="3"/>
        <v>0.006008261359369139</v>
      </c>
    </row>
    <row r="48" spans="1:13" ht="17.25" customHeight="1" thickBot="1" thickTop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2.31</v>
      </c>
      <c r="J48" s="188">
        <v>2.319</v>
      </c>
      <c r="K48" s="193" t="s">
        <v>36</v>
      </c>
      <c r="M48" s="84">
        <f t="shared" si="3"/>
        <v>0.0038961038961038514</v>
      </c>
    </row>
    <row r="49" spans="2:13" ht="17.25" customHeight="1" thickBot="1" thickTop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1.223</v>
      </c>
      <c r="J49" s="195">
        <v>1.226</v>
      </c>
      <c r="K49" s="183" t="s">
        <v>90</v>
      </c>
      <c r="M49" s="84" t="e">
        <f>+(#REF!-I49)/I49</f>
        <v>#REF!</v>
      </c>
    </row>
    <row r="50" spans="2:13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1.106</v>
      </c>
      <c r="J50" s="199">
        <v>1.108</v>
      </c>
      <c r="K50" s="183"/>
      <c r="M50" s="200">
        <f aca="true" t="shared" si="5" ref="M50:M57">+(J50-I50)/I50</f>
        <v>0.001808318264014468</v>
      </c>
    </row>
    <row r="51" spans="2:13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1.114</v>
      </c>
      <c r="J51" s="175">
        <v>1.118</v>
      </c>
      <c r="K51" s="183"/>
      <c r="M51" s="200">
        <f t="shared" si="5"/>
        <v>0.0035906642728904875</v>
      </c>
    </row>
    <row r="52" spans="2:13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</v>
      </c>
      <c r="J52" s="204">
        <v>1.115</v>
      </c>
      <c r="K52" s="183"/>
      <c r="M52" s="200">
        <f t="shared" si="5"/>
        <v>0.004504504504504408</v>
      </c>
    </row>
    <row r="53" spans="2:13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117.279</v>
      </c>
      <c r="J53" s="209">
        <v>117.63</v>
      </c>
      <c r="K53" s="183"/>
      <c r="M53" s="200">
        <f t="shared" si="5"/>
        <v>0.0029928631724349553</v>
      </c>
    </row>
    <row r="54" spans="2:13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119.642</v>
      </c>
      <c r="J54" s="215">
        <v>119.677</v>
      </c>
      <c r="K54" s="183"/>
      <c r="M54" s="200">
        <f t="shared" si="5"/>
        <v>0.000292539409237649</v>
      </c>
    </row>
    <row r="55" spans="2:13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1005.319</v>
      </c>
      <c r="J55" s="218">
        <v>1005.356</v>
      </c>
      <c r="K55" s="183"/>
      <c r="M55" s="200">
        <f t="shared" si="5"/>
        <v>3.680423825674693E-05</v>
      </c>
    </row>
    <row r="56" spans="2:13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10.595</v>
      </c>
      <c r="J56" s="218">
        <v>10.671</v>
      </c>
      <c r="K56" s="183"/>
      <c r="M56" s="200">
        <f t="shared" si="5"/>
        <v>0.007173194903256133</v>
      </c>
    </row>
    <row r="57" spans="2:13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10.016</v>
      </c>
      <c r="J57" s="76">
        <v>10.026</v>
      </c>
      <c r="K57" s="183"/>
      <c r="M57" s="200">
        <f t="shared" si="5"/>
        <v>0.0009984025559105218</v>
      </c>
    </row>
    <row r="58" spans="2:10" ht="13.5" customHeight="1" thickBot="1" thickTop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3" ht="14.25" customHeight="1" thickBot="1" thickTop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3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3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3" ht="16.5" customHeight="1" thickBot="1" thickTop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Bot="1" thickTop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107.93</v>
      </c>
      <c r="J63" s="255">
        <v>107.942</v>
      </c>
      <c r="K63" s="42"/>
      <c r="L63" s="42"/>
      <c r="M63" s="43"/>
      <c r="N63" s="42"/>
    </row>
    <row r="64" spans="2:14" ht="16.5" customHeight="1" thickBot="1" thickTop="1">
      <c r="B64" s="256">
        <f>B63+1</f>
        <v>49</v>
      </c>
      <c r="C64" s="257" t="s">
        <v>135</v>
      </c>
      <c r="D64" s="258" t="s">
        <v>39</v>
      </c>
      <c r="E64" s="252">
        <v>101.606</v>
      </c>
      <c r="F64" s="253">
        <v>42878</v>
      </c>
      <c r="G64" s="259" t="s">
        <v>136</v>
      </c>
      <c r="H64" s="260" t="s">
        <v>137</v>
      </c>
      <c r="I64" s="260">
        <v>102.883</v>
      </c>
      <c r="J64" s="260">
        <v>102.893</v>
      </c>
      <c r="K64" s="42"/>
      <c r="L64" s="42"/>
      <c r="M64" s="43"/>
      <c r="N64" s="42"/>
    </row>
    <row r="65" spans="2:14" ht="16.5" customHeight="1" thickBot="1" thickTop="1">
      <c r="B65" s="256">
        <f aca="true" t="shared" si="6" ref="B65:B8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105.009</v>
      </c>
      <c r="J65" s="260">
        <v>105.021</v>
      </c>
      <c r="K65" s="42"/>
      <c r="L65" s="42"/>
      <c r="M65" s="43"/>
      <c r="N65" s="42"/>
    </row>
    <row r="66" spans="2:14" ht="16.5" customHeight="1" thickBot="1" thickTop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102.25</v>
      </c>
      <c r="J66" s="269">
        <v>102.261</v>
      </c>
      <c r="K66" s="42"/>
      <c r="L66" s="42"/>
      <c r="M66" s="43"/>
      <c r="N66" s="42"/>
    </row>
    <row r="67" spans="2:14" ht="16.5" customHeight="1" thickBot="1" thickTop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104.07</v>
      </c>
      <c r="J67" s="274">
        <v>104.084</v>
      </c>
      <c r="K67" s="42"/>
      <c r="L67" s="42"/>
      <c r="M67" s="43"/>
      <c r="N67" s="42"/>
    </row>
    <row r="68" spans="2:14" ht="16.5" customHeight="1" thickBot="1" thickTop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107.023</v>
      </c>
      <c r="J68" s="278">
        <v>107.035</v>
      </c>
      <c r="K68" s="42"/>
      <c r="L68" s="42"/>
      <c r="M68" s="43"/>
      <c r="N68" s="42"/>
    </row>
    <row r="69" spans="2:14" ht="16.5" customHeight="1" thickBot="1" thickTop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104.531</v>
      </c>
      <c r="J69" s="268">
        <v>104.544</v>
      </c>
      <c r="K69" s="42"/>
      <c r="L69" s="42"/>
      <c r="M69" s="43"/>
      <c r="N69" s="42"/>
    </row>
    <row r="70" spans="2:14" ht="16.5" customHeight="1" thickBot="1" thickTop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101.606</v>
      </c>
      <c r="J70" s="204">
        <v>101.615</v>
      </c>
      <c r="K70" s="42"/>
      <c r="L70" s="42"/>
      <c r="M70" s="43"/>
      <c r="N70" s="42"/>
    </row>
    <row r="71" spans="2:14" ht="15" customHeight="1" thickBot="1" thickTop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103.387</v>
      </c>
      <c r="J71" s="268">
        <v>103.395</v>
      </c>
      <c r="K71" s="42"/>
      <c r="L71" s="42"/>
      <c r="M71" s="43"/>
      <c r="N71" s="42"/>
    </row>
    <row r="72" spans="2:14" ht="16.5" customHeight="1" thickBot="1" thickTop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102.072</v>
      </c>
      <c r="J72" s="268">
        <v>102.083</v>
      </c>
      <c r="K72" s="42"/>
      <c r="L72" s="42"/>
      <c r="M72" s="43"/>
      <c r="N72" s="42"/>
    </row>
    <row r="73" spans="2:14" ht="16.5" customHeight="1" thickBot="1" thickTop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104.029</v>
      </c>
      <c r="J73" s="268">
        <v>104.041</v>
      </c>
      <c r="K73" s="42"/>
      <c r="L73" s="42"/>
      <c r="M73" s="43"/>
      <c r="N73" s="42"/>
    </row>
    <row r="74" spans="2:14" ht="15.75" customHeight="1" thickBot="1" thickTop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103.256</v>
      </c>
      <c r="J74" s="278">
        <v>103.266</v>
      </c>
      <c r="K74" s="42"/>
      <c r="L74" s="42"/>
      <c r="M74" s="43"/>
      <c r="N74" s="42"/>
    </row>
    <row r="75" spans="2:14" ht="17.25" customHeight="1" thickBot="1" thickTop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106.716</v>
      </c>
      <c r="J75" s="278">
        <v>106.729</v>
      </c>
      <c r="K75" s="42"/>
      <c r="L75" s="42"/>
      <c r="M75" s="43"/>
      <c r="N75" s="42"/>
    </row>
    <row r="76" spans="2:14" ht="16.5" customHeight="1" thickBot="1" thickTop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104.827</v>
      </c>
      <c r="J76" s="204">
        <v>104.837</v>
      </c>
      <c r="K76" s="34"/>
      <c r="L76" s="34"/>
      <c r="M76" s="288"/>
      <c r="N76" s="34"/>
    </row>
    <row r="77" spans="2:14" ht="16.5" customHeight="1" thickBot="1" thickTop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103.779</v>
      </c>
      <c r="J77" s="204">
        <v>103.79</v>
      </c>
      <c r="K77" s="42"/>
      <c r="L77" s="42"/>
      <c r="M77" s="43"/>
      <c r="N77" s="42"/>
    </row>
    <row r="78" spans="2:14" ht="16.5" customHeight="1" thickBot="1" thickTop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102.515</v>
      </c>
      <c r="J78" s="291">
        <v>102.526</v>
      </c>
      <c r="K78" s="42"/>
      <c r="L78" s="42"/>
      <c r="M78" s="43"/>
      <c r="N78" s="42"/>
    </row>
    <row r="79" spans="2:14" ht="14.25" customHeight="1" thickBot="1" thickTop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104.018</v>
      </c>
      <c r="J79" s="298">
        <v>104.026</v>
      </c>
      <c r="K79" s="42"/>
      <c r="L79" s="42"/>
      <c r="M79" s="43"/>
      <c r="N79" s="42"/>
    </row>
    <row r="80" spans="1:14" ht="16.5" customHeight="1" thickBot="1" thickTop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102.633</v>
      </c>
      <c r="J80" s="298">
        <v>102.646</v>
      </c>
      <c r="K80" s="42"/>
      <c r="L80" s="42"/>
      <c r="M80" s="43"/>
      <c r="N80" s="42"/>
    </row>
    <row r="81" spans="2:14" ht="16.5" customHeight="1" thickBot="1" thickTop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103.764</v>
      </c>
      <c r="J81" s="291">
        <v>103.775</v>
      </c>
      <c r="K81" s="42"/>
      <c r="L81" s="42"/>
      <c r="M81" s="43"/>
      <c r="N81" s="42"/>
    </row>
    <row r="82" spans="2:14" ht="16.5" customHeight="1" thickBot="1" thickTop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105.116</v>
      </c>
      <c r="J82" s="311">
        <v>105.126</v>
      </c>
      <c r="K82" s="42"/>
      <c r="L82" s="42"/>
      <c r="M82" s="43"/>
      <c r="N82" s="42"/>
    </row>
    <row r="83" spans="2:14" ht="16.5" customHeight="1" thickBot="1" thickTop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102.742</v>
      </c>
      <c r="J83" s="298">
        <v>102.755</v>
      </c>
      <c r="K83" s="42"/>
      <c r="L83" s="42"/>
      <c r="M83" s="43"/>
      <c r="N83" s="42"/>
    </row>
    <row r="84" spans="2:14" ht="16.5" customHeight="1" thickBot="1" thickTop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102.779</v>
      </c>
      <c r="J84" s="318">
        <v>102.789</v>
      </c>
      <c r="K84" s="42"/>
      <c r="L84" s="42"/>
      <c r="M84" s="43"/>
      <c r="N84" s="42"/>
    </row>
    <row r="85" spans="2:14" ht="16.5" customHeight="1" thickBot="1" thickTop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105.108</v>
      </c>
      <c r="J85" s="311">
        <v>105.118</v>
      </c>
      <c r="K85" s="42"/>
      <c r="L85" s="42"/>
      <c r="M85" s="43"/>
      <c r="N85" s="42"/>
    </row>
    <row r="86" spans="2:14" ht="16.5" customHeight="1" thickBot="1" thickTop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102.24</v>
      </c>
      <c r="J86" s="318">
        <v>102.249</v>
      </c>
      <c r="K86" s="42"/>
      <c r="L86" s="42"/>
      <c r="M86" s="43"/>
      <c r="N86" s="42"/>
    </row>
    <row r="87" spans="1:14" ht="13.5" customHeight="1" thickBot="1" thickTop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2:14" ht="18" customHeight="1" thickBot="1" thickTop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10.604</v>
      </c>
      <c r="J88" s="331">
        <v>10.605</v>
      </c>
      <c r="K88" s="42"/>
      <c r="L88" s="42"/>
      <c r="M88" s="43"/>
      <c r="N88" s="42"/>
    </row>
    <row r="89" spans="1:13" ht="16.5" customHeight="1" thickBot="1" thickTop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103.544</v>
      </c>
      <c r="J89" s="334">
        <v>103.554</v>
      </c>
      <c r="M89" s="84"/>
    </row>
    <row r="90" spans="2:14" ht="16.5" customHeight="1" thickBot="1" thickTop="1">
      <c r="B90" s="326">
        <f aca="true" t="shared" si="7" ref="B90:B92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103.985</v>
      </c>
      <c r="J90" s="339">
        <v>103.998</v>
      </c>
      <c r="K90" s="42"/>
      <c r="L90" s="42"/>
      <c r="M90" s="43"/>
      <c r="N90" s="42"/>
    </row>
    <row r="91" spans="2:14" ht="16.5" customHeight="1" thickBot="1" thickTop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104.738</v>
      </c>
      <c r="J91" s="339">
        <v>104.749</v>
      </c>
      <c r="K91" s="42"/>
      <c r="L91" s="42"/>
      <c r="M91" s="43"/>
      <c r="N91" s="42"/>
    </row>
    <row r="92" spans="2:14" ht="16.5" customHeight="1" thickBot="1" thickTop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10.417</v>
      </c>
      <c r="J92" s="351">
        <v>10.419</v>
      </c>
      <c r="K92" s="42"/>
      <c r="L92" s="42"/>
      <c r="M92" s="43"/>
      <c r="N92" s="42"/>
    </row>
    <row r="93" spans="1:13" ht="15" customHeight="1" thickBot="1" thickTop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2:14" ht="16.5" customHeight="1" thickBot="1" thickTop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57.175</v>
      </c>
      <c r="J94" s="362">
        <v>57.071</v>
      </c>
      <c r="K94" s="42"/>
      <c r="L94" s="42"/>
      <c r="M94" s="43"/>
      <c r="N94" s="42"/>
    </row>
    <row r="95" spans="2:14" ht="16.5" customHeight="1" thickBot="1" thickTop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2:14" ht="16.5" customHeight="1" thickBot="1" thickTop="1">
      <c r="B96" s="363">
        <f aca="true" t="shared" si="8" ref="B96:B105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2:14" ht="16.5" customHeight="1" thickBot="1" thickTop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99.917</v>
      </c>
      <c r="J97" s="367">
        <v>99.577</v>
      </c>
      <c r="K97" s="42"/>
      <c r="L97" s="42"/>
      <c r="M97" s="43"/>
      <c r="N97" s="42"/>
    </row>
    <row r="98" spans="2:14" ht="16.5" customHeight="1" thickBot="1" thickTop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17.714</v>
      </c>
      <c r="J98" s="367">
        <v>17.714</v>
      </c>
      <c r="K98" s="373"/>
      <c r="L98" s="373"/>
      <c r="M98" s="373"/>
      <c r="N98" s="374"/>
    </row>
    <row r="99" spans="2:14" ht="16.5" customHeight="1" thickBot="1" thickTop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295.321</v>
      </c>
      <c r="J99" s="367">
        <v>294.58</v>
      </c>
      <c r="K99" s="42"/>
      <c r="L99" s="42"/>
      <c r="M99" s="43"/>
      <c r="N99" s="42"/>
    </row>
    <row r="100" spans="2:14" ht="15.75" customHeight="1" thickBot="1" thickTop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30.031</v>
      </c>
      <c r="J100" s="298">
        <v>30.147</v>
      </c>
      <c r="K100" s="42"/>
      <c r="L100" s="42"/>
      <c r="M100" s="43"/>
      <c r="N100" s="42"/>
    </row>
    <row r="101" spans="2:14" ht="14.25" customHeight="1" thickBot="1" thickTop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2325.287</v>
      </c>
      <c r="J101" s="291">
        <v>2329.038</v>
      </c>
      <c r="K101" s="42"/>
      <c r="L101" s="42"/>
      <c r="M101" s="43"/>
      <c r="N101" s="42"/>
    </row>
    <row r="102" spans="2:14" ht="17.25" customHeight="1" thickBot="1" thickTop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72.048</v>
      </c>
      <c r="J102" s="274">
        <v>72.124</v>
      </c>
      <c r="K102" s="42"/>
      <c r="L102" s="42"/>
      <c r="M102" s="43"/>
      <c r="N102" s="42"/>
    </row>
    <row r="103" spans="2:14" ht="16.5" customHeight="1" thickBot="1" thickTop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55.106</v>
      </c>
      <c r="J103" s="175">
        <v>55.132</v>
      </c>
      <c r="K103" s="42"/>
      <c r="L103" s="42"/>
      <c r="M103" s="43"/>
      <c r="N103" s="42"/>
    </row>
    <row r="104" spans="2:14" ht="16.5" customHeight="1" thickBot="1" thickTop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107.055</v>
      </c>
      <c r="J104" s="385">
        <v>106.891</v>
      </c>
      <c r="K104" s="42"/>
      <c r="L104" s="42"/>
      <c r="M104" s="43"/>
      <c r="N104" s="42"/>
    </row>
    <row r="105" spans="2:14" ht="16.5" customHeight="1" thickBot="1" thickTop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93.855</v>
      </c>
      <c r="J105" s="64">
        <v>93.655</v>
      </c>
      <c r="K105" s="42"/>
      <c r="L105" s="42"/>
      <c r="M105" s="43"/>
      <c r="N105" s="42"/>
    </row>
    <row r="106" spans="2:13" ht="18" customHeight="1" thickBot="1" thickTop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2:14" ht="16.5" customHeight="1" thickBot="1" thickTop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10.727</v>
      </c>
      <c r="J107" s="398">
        <v>10.703</v>
      </c>
      <c r="K107" s="42"/>
      <c r="L107" s="43"/>
      <c r="M107" s="42"/>
      <c r="N107" s="95"/>
    </row>
    <row r="108" spans="2:14" ht="16.5" customHeight="1" thickBot="1" thickTop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11.384</v>
      </c>
      <c r="J108" s="401">
        <v>11.374</v>
      </c>
      <c r="K108" s="42"/>
      <c r="L108" s="43"/>
      <c r="M108" s="42"/>
      <c r="N108" s="95"/>
    </row>
    <row r="109" spans="2:14" ht="16.5" customHeight="1" thickBot="1" thickTop="1">
      <c r="B109" s="399">
        <f aca="true" t="shared" si="9" ref="B109:B122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14.165</v>
      </c>
      <c r="J109" s="401">
        <v>14.149</v>
      </c>
      <c r="K109" s="42"/>
      <c r="L109" s="43"/>
      <c r="M109" s="42"/>
      <c r="N109" s="95"/>
    </row>
    <row r="110" spans="1:14" ht="17.25" customHeight="1" thickBot="1" thickTop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12.613</v>
      </c>
      <c r="J110" s="403">
        <v>12.561</v>
      </c>
      <c r="K110" s="42"/>
      <c r="L110" s="43"/>
      <c r="M110" s="42"/>
      <c r="N110" s="95"/>
    </row>
    <row r="111" spans="2:14" ht="16.5" customHeight="1" thickBot="1" thickTop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13.956</v>
      </c>
      <c r="J111" s="403">
        <v>13.95</v>
      </c>
      <c r="K111" s="42"/>
      <c r="L111" s="43"/>
      <c r="M111" s="42"/>
      <c r="N111" s="95"/>
    </row>
    <row r="112" spans="2:14" ht="15.75" customHeight="1" thickBot="1" thickTop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12.3</v>
      </c>
      <c r="J112" s="403">
        <v>12.294</v>
      </c>
      <c r="K112" s="42"/>
      <c r="L112" s="43"/>
      <c r="M112" s="42"/>
      <c r="N112" s="95"/>
    </row>
    <row r="113" spans="2:14" ht="16.5" customHeight="1" thickBot="1" thickTop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148.661</v>
      </c>
      <c r="J113" s="403">
        <v>148.584</v>
      </c>
      <c r="K113" s="42"/>
      <c r="L113" s="43"/>
      <c r="M113" s="42"/>
      <c r="N113" s="95"/>
    </row>
    <row r="114" spans="2:14" ht="16.5" customHeight="1" thickBot="1" thickTop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141.387</v>
      </c>
      <c r="J114" s="403">
        <v>141.349</v>
      </c>
      <c r="K114" s="42"/>
      <c r="L114" s="43"/>
      <c r="M114" s="42"/>
      <c r="N114" s="95"/>
    </row>
    <row r="115" spans="2:14" ht="16.5" customHeight="1" thickBot="1" thickTop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8.899</v>
      </c>
      <c r="J115" s="403">
        <v>8.877</v>
      </c>
      <c r="K115" s="42"/>
      <c r="L115" s="43"/>
      <c r="M115" s="42"/>
      <c r="N115" s="95"/>
    </row>
    <row r="116" spans="2:14" ht="16.5" customHeight="1" thickBot="1" thickTop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103.654</v>
      </c>
      <c r="J116" s="403">
        <v>103.985</v>
      </c>
      <c r="K116" s="42"/>
      <c r="L116" s="43"/>
      <c r="M116" s="42"/>
      <c r="N116" s="95"/>
    </row>
    <row r="117" spans="2:14" ht="16.5" customHeight="1" thickBot="1" thickTop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85.878</v>
      </c>
      <c r="J117" s="175">
        <v>86.233</v>
      </c>
      <c r="K117" s="42"/>
      <c r="L117" s="42"/>
      <c r="M117" s="43"/>
      <c r="N117" s="42"/>
    </row>
    <row r="118" spans="1:14" ht="16.5" customHeight="1" thickBot="1" thickTop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87.787</v>
      </c>
      <c r="J118" s="175">
        <v>87.985</v>
      </c>
      <c r="K118" s="42"/>
      <c r="L118" s="42"/>
      <c r="M118" s="43"/>
      <c r="N118" s="42"/>
    </row>
    <row r="119" spans="2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95.999</v>
      </c>
      <c r="J119" s="403">
        <v>95.942</v>
      </c>
      <c r="K119" s="419"/>
      <c r="L119" s="420"/>
      <c r="M119" s="419"/>
      <c r="N119" s="421"/>
    </row>
    <row r="120" spans="2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100.178</v>
      </c>
      <c r="J120" s="425">
        <v>100.016</v>
      </c>
      <c r="K120" s="419"/>
      <c r="L120" s="420"/>
      <c r="M120" s="419"/>
      <c r="N120" s="421"/>
    </row>
    <row r="121" spans="2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94.227</v>
      </c>
      <c r="J121" s="425">
        <v>94.339</v>
      </c>
      <c r="K121" s="419"/>
      <c r="L121" s="420"/>
      <c r="M121" s="419"/>
      <c r="N121" s="421"/>
    </row>
    <row r="122" spans="2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10.153</v>
      </c>
      <c r="J122" s="435">
        <v>10.131</v>
      </c>
      <c r="K122" s="419"/>
      <c r="L122" s="420"/>
      <c r="M122" s="419"/>
      <c r="N122" s="421"/>
    </row>
    <row r="123" spans="2:13" ht="13.5" customHeight="1" thickBot="1" thickTop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2:13" ht="16.5" customHeight="1" thickBot="1" thickTop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2:13" ht="16.5" customHeight="1" thickBot="1" thickTop="1">
      <c r="B125" s="399">
        <f aca="true" t="shared" si="10" ref="B125:B141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104.075</v>
      </c>
      <c r="J125" s="403">
        <v>104.742</v>
      </c>
      <c r="K125" s="183" t="s">
        <v>90</v>
      </c>
      <c r="M125" s="84">
        <f>+(J125-I125)/I125</f>
        <v>0.00640883977900554</v>
      </c>
    </row>
    <row r="126" spans="2:13" ht="16.5" customHeight="1" thickBot="1" thickTop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151.545</v>
      </c>
      <c r="J126" s="403">
        <v>152.889</v>
      </c>
      <c r="K126" s="438" t="s">
        <v>326</v>
      </c>
      <c r="M126" s="84">
        <f>+(J126-I126)/I126</f>
        <v>0.008868652875383699</v>
      </c>
    </row>
    <row r="127" spans="2:13" ht="16.5" customHeight="1" thickBot="1" thickTop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109.042</v>
      </c>
      <c r="J127" s="175">
        <v>108.925</v>
      </c>
      <c r="K127" s="176" t="s">
        <v>86</v>
      </c>
      <c r="M127" s="84" t="e">
        <f>+(#REF!-I127)/I127</f>
        <v>#REF!</v>
      </c>
    </row>
    <row r="128" spans="2:13" ht="16.5" customHeight="1" thickBot="1" thickTop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107.117</v>
      </c>
      <c r="J128" s="175">
        <v>107.133</v>
      </c>
      <c r="K128" s="176" t="s">
        <v>86</v>
      </c>
      <c r="M128" s="84">
        <f aca="true" t="shared" si="11" ref="M128:M133">+(J128-I128)/I128</f>
        <v>0.00014936938114389997</v>
      </c>
    </row>
    <row r="129" spans="2:13" ht="16.5" customHeight="1" thickBot="1" thickTop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203.116</v>
      </c>
      <c r="J129" s="204">
        <v>203.654</v>
      </c>
      <c r="K129" s="189" t="s">
        <v>94</v>
      </c>
      <c r="M129" s="84">
        <f t="shared" si="11"/>
        <v>0.002648732743850718</v>
      </c>
    </row>
    <row r="130" spans="2:13" ht="16.5" customHeight="1" thickBot="1" thickTop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185.486</v>
      </c>
      <c r="J130" s="403">
        <v>186.175</v>
      </c>
      <c r="K130" s="189" t="s">
        <v>94</v>
      </c>
      <c r="M130" s="84">
        <f t="shared" si="11"/>
        <v>0.003714566058894048</v>
      </c>
    </row>
    <row r="131" spans="2:13" ht="16.5" customHeight="1" thickBot="1" thickTop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158.397</v>
      </c>
      <c r="J131" s="403">
        <v>158.687</v>
      </c>
      <c r="K131" s="189" t="s">
        <v>94</v>
      </c>
      <c r="M131" s="84">
        <f t="shared" si="11"/>
        <v>0.0018308427558604045</v>
      </c>
    </row>
    <row r="132" spans="2:13" ht="16.5" customHeight="1" thickBot="1" thickTop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21.436</v>
      </c>
      <c r="J132" s="403">
        <v>21.461</v>
      </c>
      <c r="K132" s="189" t="s">
        <v>94</v>
      </c>
      <c r="M132" s="84">
        <f t="shared" si="11"/>
        <v>0.001166262362380975</v>
      </c>
    </row>
    <row r="133" spans="2:13" ht="16.5" customHeight="1" thickBot="1" thickTop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134.895</v>
      </c>
      <c r="J133" s="403">
        <v>135.956</v>
      </c>
      <c r="K133" s="189" t="s">
        <v>94</v>
      </c>
      <c r="M133" s="84">
        <f t="shared" si="11"/>
        <v>0.007865376774528178</v>
      </c>
    </row>
    <row r="134" spans="2:13" ht="16.5" customHeight="1" thickBot="1" thickTop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116.527</v>
      </c>
      <c r="J134" s="403">
        <v>116.69</v>
      </c>
      <c r="K134" s="183" t="s">
        <v>90</v>
      </c>
      <c r="M134" s="84" t="e">
        <f>+(I134-#REF!)/#REF!</f>
        <v>#REF!</v>
      </c>
    </row>
    <row r="135" spans="2:13" ht="16.5" customHeight="1" thickBot="1" thickTop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8805.069</v>
      </c>
      <c r="J135" s="150">
        <v>8801.141</v>
      </c>
      <c r="K135" s="189" t="s">
        <v>94</v>
      </c>
      <c r="M135" s="84">
        <f aca="true" t="shared" si="12" ref="M135:M141">+(J135-I135)/I135</f>
        <v>-0.0004461066687836159</v>
      </c>
    </row>
    <row r="136" spans="2:14" ht="16.5" customHeight="1" thickBot="1" thickTop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3" ht="16.5" customHeight="1" thickBot="1" thickTop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79.232</v>
      </c>
      <c r="J137" s="464">
        <v>79.161</v>
      </c>
      <c r="K137" s="189" t="s">
        <v>94</v>
      </c>
      <c r="M137" s="84">
        <f t="shared" si="12"/>
        <v>-0.0008961025848141906</v>
      </c>
    </row>
    <row r="138" spans="2:13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987.677</v>
      </c>
      <c r="J138" s="175">
        <v>992.494</v>
      </c>
      <c r="K138" s="189"/>
      <c r="M138" s="200">
        <f t="shared" si="12"/>
        <v>0.004877100509579556</v>
      </c>
    </row>
    <row r="139" spans="2:13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5541.486</v>
      </c>
      <c r="J139" s="175">
        <v>5542.952</v>
      </c>
      <c r="K139" s="189"/>
      <c r="M139" s="200">
        <f t="shared" si="12"/>
        <v>0.0002645499781106276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4970.713</v>
      </c>
      <c r="J140" s="403">
        <v>4980.281</v>
      </c>
      <c r="K140" s="475"/>
      <c r="L140" s="476"/>
      <c r="M140" s="477">
        <f t="shared" si="12"/>
        <v>0.0019248747614276284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101.37</v>
      </c>
      <c r="J141" s="481">
        <v>101.441</v>
      </c>
      <c r="K141" s="482"/>
      <c r="L141" s="483"/>
      <c r="M141" s="484">
        <f t="shared" si="12"/>
        <v>0.0007004044589128732</v>
      </c>
      <c r="N141" s="483"/>
    </row>
    <row r="142" spans="2:14" ht="13.5" customHeight="1" thickBot="1" thickTop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Bot="1" thickTop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112.221</v>
      </c>
      <c r="J143" s="490">
        <v>112.284</v>
      </c>
      <c r="K143" s="226" t="s">
        <v>94</v>
      </c>
      <c r="L143" s="34"/>
      <c r="M143" s="491">
        <f>+(J143-I143)/I143</f>
        <v>0.0005613922527869328</v>
      </c>
      <c r="N143" s="34"/>
    </row>
    <row r="144" spans="2:13" ht="16.5" customHeight="1" thickBot="1" thickTop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Bot="1" thickTop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Bot="1" thickTop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10955.002</v>
      </c>
      <c r="J146" s="502">
        <v>11044.251</v>
      </c>
      <c r="K146" s="189" t="s">
        <v>94</v>
      </c>
      <c r="M146" s="84">
        <f>+(J146-I146)/I146</f>
        <v>0.008146872086376596</v>
      </c>
    </row>
    <row r="147" spans="2:11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0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Bot="1" thickTop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2:13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2:13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 ht="15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/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2017-12-08T14:33:12Z</dcterms:created>
  <dcterms:modified xsi:type="dcterms:W3CDTF">2017-12-08T14:33:28Z</dcterms:modified>
  <cp:category/>
  <cp:version/>
  <cp:contentType/>
  <cp:contentStatus/>
</cp:coreProperties>
</file>