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4-04-2018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<sst xmlns="http://schemas.openxmlformats.org/spreadsheetml/2006/main" count="409" uniqueCount="263">
  <si>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</si>
  <si>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</si>
  <si>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</si>
  <si>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</si>
  <si>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</si>
  <si>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</si>
  <si>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</si>
  <si>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</si>
  <si>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</si>
  <si>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</si>
  <si>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</si>
  <si>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</si>
  <si>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</si>
  <si>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</si>
  <si>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</si>
  <si>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</si>
  <si>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</si>
  <si>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</si>
  <si>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</si>
  <si>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</si>
  <si>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</si>
  <si>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</si>
  <si>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</si>
  <si>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</si>
  <si>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</si>
  <si>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</si>
  <si>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</si>
  <si>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</si>
  <si>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</si>
  <si>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</si>
  <si>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</si>
  <si>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</si>
  <si>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</si>
  <si>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</si>
  <si>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</si>
  <si>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</si>
  <si>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</si>
  <si>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</si>
  <si>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</si>
  <si>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</si>
  <si>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</si>
  <si>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</si>
  <si>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</si>
  <si>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</si>
  <si>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</si>
  <si>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</si>
  <si>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</si>
  <si>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</si>
  <si>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</si>
  <si>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</si>
  <si>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</si>
  <si>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</si>
  <si>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</si>
  <si>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</si>
  <si>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</si>
  <si>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</si>
  <si>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</si>
  <si>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</si>
  <si>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</si>
  <si>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</si>
  <si>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</si>
  <si>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</si>
  <si>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</si>
  <si>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</si>
  <si>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</si>
  <si>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</si>
  <si>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</si>
  <si>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</si>
  <si>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</si>
  <si>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</si>
  <si>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</si>
  <si>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</si>
  <si>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</si>
  <si>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</si>
  <si>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</si>
  <si>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</si>
  <si>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</si>
  <si>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</si>
  <si>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</si>
  <si>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</si>
  <si>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</si>
  <si>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</si>
  <si>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</si>
  <si>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</si>
  <si>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</si>
  <si>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</si>
  <si>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</si>
  <si>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</si>
  <si>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</si>
  <si>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</si>
  <si>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</si>
  <si>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</si>
  <si>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</si>
  <si>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</si>
  <si>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</si>
  <si>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</si>
  <si>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</si>
  <si>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</si>
  <si>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</si>
  <si>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</si>
  <si>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</si>
  <si>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</si>
  <si>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</si>
  <si>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</si>
  <si>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</si>
  <si>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</si>
  <si>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</si>
  <si>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</si>
  <si>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</si>
  <si>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</si>
  <si>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</si>
  <si>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</si>
  <si>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</si>
  <si>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</si>
  <si>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</si>
  <si>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</si>
  <si>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</si>
  <si>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</si>
  <si>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</si>
  <si>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</si>
  <si>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</si>
  <si>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</si>
  <si>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</si>
  <si>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</si>
  <si>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</si>
  <si>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</si>
  <si>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</si>
  <si>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</si>
  <si>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</si>
  <si>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</si>
  <si>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</si>
  <si>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</si>
  <si>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</si>
  <si>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</si>
  <si>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</si>
  <si>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</si>
  <si>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</si>
  <si>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</si>
  <si>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</si>
  <si>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</si>
  <si>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</si>
  <si>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</si>
  <si>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</si>
  <si>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</si>
  <si>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</si>
  <si>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</si>
  <si>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</si>
  <si>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</si>
  <si>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</si>
  <si>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</si>
  <si>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</si>
  <si>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</si>
  <si>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</si>
  <si>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</si>
  <si>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</si>
  <si>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</si>
  <si>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</si>
  <si>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</si>
  <si>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</si>
  <si>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</si>
  <si>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</si>
  <si>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</si>
  <si>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</si>
  <si>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</si>
  <si>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</si>
  <si>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</si>
  <si>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</si>
  <si>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</si>
  <si>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</si>
  <si>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</si>
  <si>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</si>
  <si>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</si>
  <si>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</si>
  <si>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</si>
  <si>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</si>
  <si>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</si>
  <si>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</si>
  <si>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</si>
  <si>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</si>
  <si>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</si>
  <si>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</si>
  <si>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</si>
  <si>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</si>
  <si>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</si>
  <si>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</si>
  <si>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</si>
  <si>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</si>
  <si>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</si>
  <si>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</si>
  <si>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</si>
  <si>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</si>
  <si>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</si>
  <si>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</si>
  <si>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</si>
  <si>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</si>
  <si>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</si>
  <si>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</si>
  <si>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</si>
  <si>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</si>
  <si>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</si>
  <si>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</si>
  <si>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</si>
  <si>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</si>
  <si>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</si>
  <si>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</si>
  <si>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</si>
  <si>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</si>
  <si>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</si>
  <si>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</si>
  <si>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</si>
  <si>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</si>
  <si>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</si>
  <si>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</si>
  <si>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</si>
  <si>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</si>
  <si>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</si>
  <si>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</si>
  <si>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</si>
  <si>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</si>
  <si>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</si>
  <si>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</si>
  <si>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</si>
  <si>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</si>
  <si>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</si>
  <si>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</si>
  <si>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</si>
  <si>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</si>
  <si>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</si>
  <si>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</si>
  <si>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</si>
  <si>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</si>
  <si>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</si>
  <si>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</si>
  <si>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</si>
  <si>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</si>
  <si>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</si>
  <si>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</si>
  <si>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</si>
  <si>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</si>
  <si>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</si>
  <si>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</si>
  <si>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</si>
  <si>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</si>
  <si>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</si>
  <si>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</si>
  <si>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</si>
  <si>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</si>
  <si>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</si>
  <si>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</si>
  <si>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</si>
  <si>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</si>
  <si>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126,223,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</si>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</sst>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59" xfId="0" applyNumberFormat="1" applyFont="1" applyFill="1" applyBorder="1" applyAlignment="1">
      <alignment horizontal="center" vertical="center"/>
    </xf>
    <xf numFmtId="169" fontId="18" fillId="11" borderId="159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88">
      <selection activeCell="U106" sqref="U106"/>
    </sheetView>
  </sheetViews>
  <sheetFormatPr defaultColWidth="11.421875" defaultRowHeight="15"/>
  <cols>
    <col min="1" max="1" width="3.00390625" style="9" customWidth="1"/>
    <col min="2" max="2" width="4.57421875" style="486" customWidth="1"/>
    <col min="3" max="3" width="40.140625" style="478" customWidth="1"/>
    <col min="4" max="4" width="34.28125" style="478" customWidth="1"/>
    <col min="5" max="5" width="11.7109375" style="479" customWidth="1"/>
    <col min="6" max="6" width="10.28125" style="479" customWidth="1"/>
    <col min="7" max="7" width="10.57421875" style="479" customWidth="1"/>
    <col min="8" max="8" width="11.8515625" style="480" customWidth="1"/>
    <col min="9" max="9" width="15.00390625" style="480" customWidth="1"/>
    <col min="10" max="10" width="16.00390625" style="481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172.753</v>
      </c>
      <c r="J6" s="42">
        <v>172.774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117.187</v>
      </c>
      <c r="J7" s="52">
        <v>117.203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100.097</v>
      </c>
      <c r="J8" s="52">
        <v>100.109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102.466</v>
      </c>
      <c r="J9" s="52">
        <v>102.481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103.379</v>
      </c>
      <c r="J10" s="66">
        <v>103.392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15.42</v>
      </c>
      <c r="J12" s="76">
        <v>15.422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112.831</v>
      </c>
      <c r="J13" s="52">
        <v>112.845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1.108</v>
      </c>
      <c r="J14" s="52">
        <v>1.108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101.574</v>
      </c>
      <c r="J15" s="66">
        <v>101.587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1.585</v>
      </c>
      <c r="J17" s="100">
        <v>1.586</v>
      </c>
      <c r="K17" s="101" t="s">
        <v>31</v>
      </c>
      <c r="L17" s="43"/>
      <c r="M17" s="44">
        <f>+(J17-I17)/I17</f>
        <v>0.0006309148264984933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41.944</v>
      </c>
      <c r="J19" s="100">
        <v>41.948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56.737</v>
      </c>
      <c r="J20" s="57">
        <v>56.743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124.637</v>
      </c>
      <c r="J21" s="51">
        <v>124.77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122.454</v>
      </c>
      <c r="J22" s="51">
        <v>122.787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152.704</v>
      </c>
      <c r="J24" s="76">
        <v>152.752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555.846</v>
      </c>
      <c r="J25" s="52">
        <v>556.095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128.867</v>
      </c>
      <c r="J26" s="52">
        <v>129.071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138.671</v>
      </c>
      <c r="J27" s="137">
        <v>139.032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141.962</v>
      </c>
      <c r="J28" s="52">
        <v>142.09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119.556</v>
      </c>
      <c r="J29" s="52">
        <v>119.739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120.569</v>
      </c>
      <c r="J30" s="52">
        <v>120.855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167.742</v>
      </c>
      <c r="J31" s="52">
        <v>168.576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100.188</v>
      </c>
      <c r="J32" s="52">
        <v>100.407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106.121</v>
      </c>
      <c r="J33" s="52">
        <v>106.194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169.909</v>
      </c>
      <c r="J34" s="52">
        <v>170.308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147.82</v>
      </c>
      <c r="J35" s="52">
        <v>147.928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113.879</v>
      </c>
      <c r="J36" s="52">
        <v>114.007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114.549</v>
      </c>
      <c r="J37" s="52">
        <v>114.671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23.884</v>
      </c>
      <c r="J38" s="66">
        <v>23.919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2364.346</v>
      </c>
      <c r="J40" s="176">
        <v>2364.163</v>
      </c>
      <c r="K40" s="177" t="s">
        <v>61</v>
      </c>
      <c r="M40" s="89">
        <f aca="true" t="shared" si="3" ref="M40:M47">+(J40-I40)/I40</f>
        <v>-7.739983910983956E-05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126.061</v>
      </c>
      <c r="J41" s="52">
        <v>126.765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158.658</v>
      </c>
      <c r="J42" s="52">
        <v>159.204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189.723</v>
      </c>
      <c r="J43" s="52">
        <v>191.172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18.297</v>
      </c>
      <c r="J44" s="52">
        <v>18.458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5359.571</v>
      </c>
      <c r="J45" s="52">
        <v>5368.338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2.863</v>
      </c>
      <c r="J46" s="42">
        <v>2.88</v>
      </c>
      <c r="K46" s="179"/>
      <c r="M46" s="89">
        <f t="shared" si="3"/>
        <v>0.005937827453719841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2.445</v>
      </c>
      <c r="J47" s="52">
        <v>2.457</v>
      </c>
      <c r="K47" s="181" t="s">
        <v>31</v>
      </c>
      <c r="M47" s="89">
        <f t="shared" si="3"/>
        <v>0.004907975460122704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1.27</v>
      </c>
      <c r="J48" s="183">
        <v>1.272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</v>
      </c>
      <c r="I49" s="41">
        <v>1.149</v>
      </c>
      <c r="J49" s="41">
        <v>1.152</v>
      </c>
      <c r="K49" s="184"/>
      <c r="M49" s="188">
        <f aca="true" t="shared" si="5" ref="M49:M56">+(J49-I49)/I49</f>
        <v>0.0026109660574411588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1.183</v>
      </c>
      <c r="J50" s="51">
        <v>1.188</v>
      </c>
      <c r="K50" s="184"/>
      <c r="M50" s="188">
        <f t="shared" si="5"/>
        <v>0.004226542688081059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1.192</v>
      </c>
      <c r="J51" s="41">
        <v>1.197</v>
      </c>
      <c r="K51" s="184"/>
      <c r="M51" s="188">
        <f t="shared" si="5"/>
        <v>0.004194630872483319</v>
      </c>
    </row>
    <row r="52" spans="2:13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125.914</v>
      </c>
      <c r="J52" s="192">
        <v>127.567</v>
      </c>
      <c r="K52" s="184"/>
      <c r="M52" s="188">
        <f t="shared" si="5"/>
        <v>0.01312800800546398</v>
      </c>
    </row>
    <row r="53" spans="2:13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119.704</v>
      </c>
      <c r="I53" s="197">
        <v>121.557</v>
      </c>
      <c r="J53" s="197">
        <v>121.706</v>
      </c>
      <c r="K53" s="184"/>
      <c r="M53" s="188">
        <f t="shared" si="5"/>
        <v>0.001225762399532737</v>
      </c>
    </row>
    <row r="54" spans="2:13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201">
        <v>1116.878</v>
      </c>
      <c r="J54" s="201">
        <v>1119.782</v>
      </c>
      <c r="K54" s="184"/>
      <c r="M54" s="188" t="e">
        <f>+(I54-#REF!)/#REF!</f>
        <v>#REF!</v>
      </c>
    </row>
    <row r="55" spans="2:13" ht="16.5" customHeight="1">
      <c r="B55" s="171">
        <f t="shared" si="4"/>
        <v>45</v>
      </c>
      <c r="C55" s="202" t="s">
        <v>82</v>
      </c>
      <c r="D55" s="203" t="s">
        <v>78</v>
      </c>
      <c r="E55" s="204">
        <v>42874</v>
      </c>
      <c r="F55" s="205"/>
      <c r="G55" s="199"/>
      <c r="H55" s="200">
        <v>10.667</v>
      </c>
      <c r="I55" s="197">
        <v>11.815</v>
      </c>
      <c r="J55" s="197">
        <v>11.942</v>
      </c>
      <c r="K55" s="184"/>
      <c r="M55" s="188">
        <f t="shared" si="5"/>
        <v>0.010749047820567133</v>
      </c>
    </row>
    <row r="56" spans="2:13" ht="16.5" customHeight="1" thickBot="1">
      <c r="B56" s="171">
        <f t="shared" si="4"/>
        <v>46</v>
      </c>
      <c r="C56" s="193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10.764</v>
      </c>
      <c r="J56" s="210">
        <v>10.806</v>
      </c>
      <c r="K56" s="184"/>
      <c r="M56" s="188">
        <f t="shared" si="5"/>
        <v>0.0039018952062430156</v>
      </c>
    </row>
    <row r="57" spans="2:10" ht="13.5" customHeight="1" thickBot="1" thickTop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3" ht="14.25" customHeight="1" thickBot="1" thickTop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3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3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3" ht="16.5" customHeight="1" thickBot="1" thickTop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Bot="1" thickTop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109.525</v>
      </c>
      <c r="J62" s="245">
        <v>109.539</v>
      </c>
      <c r="K62" s="43"/>
      <c r="L62" s="43"/>
      <c r="M62" s="44"/>
      <c r="N62" s="43"/>
    </row>
    <row r="63" spans="2:14" ht="16.5" customHeight="1" thickBot="1" thickTop="1">
      <c r="B63" s="246">
        <f>B62+1</f>
        <v>48</v>
      </c>
      <c r="C63" s="247" t="s">
        <v>91</v>
      </c>
      <c r="D63" s="248" t="s">
        <v>34</v>
      </c>
      <c r="E63" s="241">
        <v>101.606</v>
      </c>
      <c r="F63" s="242">
        <v>42878</v>
      </c>
      <c r="G63" s="249" t="s">
        <v>92</v>
      </c>
      <c r="H63" s="250">
        <v>103.092</v>
      </c>
      <c r="I63" s="52">
        <v>104.03</v>
      </c>
      <c r="J63" s="52">
        <v>104.039</v>
      </c>
      <c r="K63" s="43"/>
      <c r="L63" s="43"/>
      <c r="M63" s="44"/>
      <c r="N63" s="43"/>
    </row>
    <row r="64" spans="2:14" ht="16.5" customHeight="1" thickBot="1" thickTop="1">
      <c r="B64" s="246">
        <f aca="true" t="shared" si="6" ref="B64:B84">B63+1</f>
        <v>49</v>
      </c>
      <c r="C64" s="251" t="s">
        <v>93</v>
      </c>
      <c r="D64" s="248" t="s">
        <v>34</v>
      </c>
      <c r="E64" s="241">
        <v>38847</v>
      </c>
      <c r="F64" s="252">
        <v>42886</v>
      </c>
      <c r="G64" s="249" t="s">
        <v>94</v>
      </c>
      <c r="H64" s="250">
        <v>105.266</v>
      </c>
      <c r="I64" s="52">
        <v>106.505</v>
      </c>
      <c r="J64" s="52">
        <v>106.518</v>
      </c>
      <c r="K64" s="43"/>
      <c r="L64" s="43"/>
      <c r="M64" s="44"/>
      <c r="N64" s="43"/>
    </row>
    <row r="65" spans="2:14" ht="16.5" customHeight="1" thickBot="1" thickTop="1">
      <c r="B65" s="253">
        <f t="shared" si="6"/>
        <v>50</v>
      </c>
      <c r="C65" s="254" t="s">
        <v>95</v>
      </c>
      <c r="D65" s="255" t="s">
        <v>96</v>
      </c>
      <c r="E65" s="241">
        <v>36831</v>
      </c>
      <c r="F65" s="241">
        <v>42877</v>
      </c>
      <c r="G65" s="256" t="s">
        <v>97</v>
      </c>
      <c r="H65" s="51">
        <v>102.783</v>
      </c>
      <c r="I65" s="52">
        <v>103.95</v>
      </c>
      <c r="J65" s="52">
        <v>103.959</v>
      </c>
      <c r="K65" s="43"/>
      <c r="L65" s="43"/>
      <c r="M65" s="44"/>
      <c r="N65" s="43"/>
    </row>
    <row r="66" spans="2:14" ht="16.5" customHeight="1" thickBot="1" thickTop="1">
      <c r="B66" s="253">
        <f t="shared" si="6"/>
        <v>51</v>
      </c>
      <c r="C66" s="257" t="s">
        <v>98</v>
      </c>
      <c r="D66" s="255" t="s">
        <v>99</v>
      </c>
      <c r="E66" s="241">
        <v>39209</v>
      </c>
      <c r="F66" s="241">
        <v>42846</v>
      </c>
      <c r="G66" s="256" t="s">
        <v>100</v>
      </c>
      <c r="H66" s="51">
        <v>104.389</v>
      </c>
      <c r="I66" s="52">
        <v>105.777</v>
      </c>
      <c r="J66" s="52">
        <v>105.792</v>
      </c>
      <c r="K66" s="43"/>
      <c r="L66" s="43"/>
      <c r="M66" s="44"/>
      <c r="N66" s="43"/>
    </row>
    <row r="67" spans="2:14" ht="16.5" customHeight="1" thickBot="1" thickTop="1">
      <c r="B67" s="253">
        <f t="shared" si="6"/>
        <v>52</v>
      </c>
      <c r="C67" s="257" t="s">
        <v>101</v>
      </c>
      <c r="D67" s="258" t="s">
        <v>40</v>
      </c>
      <c r="E67" s="241">
        <v>37865</v>
      </c>
      <c r="F67" s="241">
        <v>42886</v>
      </c>
      <c r="G67" s="256" t="s">
        <v>102</v>
      </c>
      <c r="H67" s="51">
        <v>107.299</v>
      </c>
      <c r="I67" s="52">
        <v>108.508</v>
      </c>
      <c r="J67" s="52">
        <v>108.524</v>
      </c>
      <c r="K67" s="43"/>
      <c r="L67" s="43"/>
      <c r="M67" s="44"/>
      <c r="N67" s="43"/>
    </row>
    <row r="68" spans="2:14" ht="16.5" customHeight="1" thickBot="1" thickTop="1">
      <c r="B68" s="253">
        <f t="shared" si="6"/>
        <v>53</v>
      </c>
      <c r="C68" s="259" t="s">
        <v>103</v>
      </c>
      <c r="D68" s="255" t="s">
        <v>63</v>
      </c>
      <c r="E68" s="241">
        <v>35436</v>
      </c>
      <c r="F68" s="241">
        <v>42870</v>
      </c>
      <c r="G68" s="256" t="s">
        <v>104</v>
      </c>
      <c r="H68" s="260">
        <v>104.822</v>
      </c>
      <c r="I68" s="52">
        <v>106.146</v>
      </c>
      <c r="J68" s="52">
        <v>106.16</v>
      </c>
      <c r="K68" s="43"/>
      <c r="L68" s="43"/>
      <c r="M68" s="44"/>
      <c r="N68" s="43"/>
    </row>
    <row r="69" spans="2:14" ht="16.5" customHeight="1" thickBot="1" thickTop="1">
      <c r="B69" s="253">
        <f t="shared" si="6"/>
        <v>54</v>
      </c>
      <c r="C69" s="259" t="s">
        <v>105</v>
      </c>
      <c r="D69" s="255" t="s">
        <v>12</v>
      </c>
      <c r="E69" s="241">
        <v>35464</v>
      </c>
      <c r="F69" s="242">
        <v>42878</v>
      </c>
      <c r="G69" s="256" t="s">
        <v>106</v>
      </c>
      <c r="H69" s="41">
        <v>101.81</v>
      </c>
      <c r="I69" s="52">
        <v>102.799</v>
      </c>
      <c r="J69" s="52">
        <v>102.81</v>
      </c>
      <c r="K69" s="43"/>
      <c r="L69" s="43"/>
      <c r="M69" s="44"/>
      <c r="N69" s="43"/>
    </row>
    <row r="70" spans="2:14" ht="15" customHeight="1" thickBot="1" thickTop="1">
      <c r="B70" s="253">
        <f t="shared" si="6"/>
        <v>55</v>
      </c>
      <c r="C70" s="259" t="s">
        <v>107</v>
      </c>
      <c r="D70" s="255" t="s">
        <v>25</v>
      </c>
      <c r="E70" s="261">
        <v>37207</v>
      </c>
      <c r="F70" s="262">
        <v>42881</v>
      </c>
      <c r="G70" s="256" t="s">
        <v>108</v>
      </c>
      <c r="H70" s="41">
        <v>103.541</v>
      </c>
      <c r="I70" s="52">
        <v>104.482</v>
      </c>
      <c r="J70" s="52">
        <v>104.496</v>
      </c>
      <c r="K70" s="43"/>
      <c r="L70" s="43"/>
      <c r="M70" s="44"/>
      <c r="N70" s="43"/>
    </row>
    <row r="71" spans="2:14" ht="16.5" customHeight="1" thickBot="1" thickTop="1">
      <c r="B71" s="253">
        <f t="shared" si="6"/>
        <v>56</v>
      </c>
      <c r="C71" s="259" t="s">
        <v>109</v>
      </c>
      <c r="D71" s="255" t="s">
        <v>110</v>
      </c>
      <c r="E71" s="261">
        <v>37242</v>
      </c>
      <c r="F71" s="261">
        <v>42852</v>
      </c>
      <c r="G71" s="256" t="s">
        <v>111</v>
      </c>
      <c r="H71" s="51">
        <v>104.289</v>
      </c>
      <c r="I71" s="52">
        <v>105.521</v>
      </c>
      <c r="J71" s="52">
        <v>105.535</v>
      </c>
      <c r="K71" s="43"/>
      <c r="L71" s="43"/>
      <c r="M71" s="44"/>
      <c r="N71" s="43"/>
    </row>
    <row r="72" spans="2:14" ht="15.75" customHeight="1" thickBot="1" thickTop="1">
      <c r="B72" s="253">
        <f t="shared" si="6"/>
        <v>57</v>
      </c>
      <c r="C72" s="257" t="s">
        <v>112</v>
      </c>
      <c r="D72" s="255" t="s">
        <v>113</v>
      </c>
      <c r="E72" s="261">
        <v>39489</v>
      </c>
      <c r="F72" s="263">
        <v>42880</v>
      </c>
      <c r="G72" s="256" t="s">
        <v>114</v>
      </c>
      <c r="H72" s="51">
        <v>103.49</v>
      </c>
      <c r="I72" s="52">
        <v>104.574</v>
      </c>
      <c r="J72" s="52">
        <v>104.588</v>
      </c>
      <c r="K72" s="43"/>
      <c r="L72" s="43"/>
      <c r="M72" s="44"/>
      <c r="N72" s="43"/>
    </row>
    <row r="73" spans="2:14" ht="17.25" customHeight="1" thickBot="1" thickTop="1">
      <c r="B73" s="253">
        <f t="shared" si="6"/>
        <v>58</v>
      </c>
      <c r="C73" s="257" t="s">
        <v>115</v>
      </c>
      <c r="D73" s="255" t="s">
        <v>116</v>
      </c>
      <c r="E73" s="261">
        <v>36075</v>
      </c>
      <c r="F73" s="262">
        <v>42864</v>
      </c>
      <c r="G73" s="256" t="s">
        <v>117</v>
      </c>
      <c r="H73" s="51">
        <v>106.999</v>
      </c>
      <c r="I73" s="52">
        <v>108.283</v>
      </c>
      <c r="J73" s="52">
        <v>108.297</v>
      </c>
      <c r="K73" s="43"/>
      <c r="L73" s="43"/>
      <c r="M73" s="44"/>
      <c r="N73" s="43"/>
    </row>
    <row r="74" spans="2:14" ht="16.5" customHeight="1" thickBot="1" thickTop="1">
      <c r="B74" s="253">
        <f t="shared" si="6"/>
        <v>59</v>
      </c>
      <c r="C74" s="257" t="s">
        <v>118</v>
      </c>
      <c r="D74" s="255" t="s">
        <v>78</v>
      </c>
      <c r="E74" s="261">
        <v>37396</v>
      </c>
      <c r="F74" s="264">
        <v>42880</v>
      </c>
      <c r="G74" s="265" t="s">
        <v>119</v>
      </c>
      <c r="H74" s="41">
        <v>105.057</v>
      </c>
      <c r="I74" s="52">
        <v>106.117</v>
      </c>
      <c r="J74" s="52">
        <v>106.128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120</v>
      </c>
      <c r="D75" s="269" t="s">
        <v>43</v>
      </c>
      <c r="E75" s="270">
        <v>40211</v>
      </c>
      <c r="F75" s="261">
        <v>42885</v>
      </c>
      <c r="G75" s="271" t="s">
        <v>121</v>
      </c>
      <c r="H75" s="41">
        <v>103.993</v>
      </c>
      <c r="I75" s="52">
        <v>104.96</v>
      </c>
      <c r="J75" s="52">
        <v>104.97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122</v>
      </c>
      <c r="D76" s="273" t="s">
        <v>123</v>
      </c>
      <c r="E76" s="261">
        <v>33910</v>
      </c>
      <c r="F76" s="261">
        <v>43189</v>
      </c>
      <c r="G76" s="265">
        <v>3.637</v>
      </c>
      <c r="H76" s="51">
        <v>102.757</v>
      </c>
      <c r="I76" s="52">
        <v>100.311</v>
      </c>
      <c r="J76" s="52">
        <v>100.323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124</v>
      </c>
      <c r="D77" s="274" t="s">
        <v>125</v>
      </c>
      <c r="E77" s="261">
        <v>36815</v>
      </c>
      <c r="F77" s="261">
        <v>42885</v>
      </c>
      <c r="G77" s="265" t="s">
        <v>126</v>
      </c>
      <c r="H77" s="51">
        <v>104.21</v>
      </c>
      <c r="I77" s="52">
        <v>105.158</v>
      </c>
      <c r="J77" s="52">
        <v>105.169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127</v>
      </c>
      <c r="D78" s="269" t="s">
        <v>128</v>
      </c>
      <c r="E78" s="276">
        <v>35744</v>
      </c>
      <c r="F78" s="277">
        <v>42877</v>
      </c>
      <c r="G78" s="265" t="s">
        <v>129</v>
      </c>
      <c r="H78" s="51">
        <v>102.91</v>
      </c>
      <c r="I78" s="52">
        <v>104.268</v>
      </c>
      <c r="J78" s="52">
        <v>104.282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130</v>
      </c>
      <c r="D79" s="269" t="s">
        <v>128</v>
      </c>
      <c r="E79" s="279">
        <v>40000</v>
      </c>
      <c r="F79" s="242">
        <v>42881</v>
      </c>
      <c r="G79" s="280" t="s">
        <v>131</v>
      </c>
      <c r="H79" s="51">
        <v>104.024</v>
      </c>
      <c r="I79" s="52">
        <v>105.205</v>
      </c>
      <c r="J79" s="52">
        <v>105.217</v>
      </c>
      <c r="K79" s="43"/>
      <c r="L79" s="43"/>
      <c r="M79" s="44"/>
      <c r="N79" s="43"/>
    </row>
    <row r="80" spans="2:14" ht="16.5" customHeight="1" thickBot="1" thickTop="1">
      <c r="B80" s="281">
        <f t="shared" si="6"/>
        <v>65</v>
      </c>
      <c r="C80" s="282" t="s">
        <v>132</v>
      </c>
      <c r="D80" s="240" t="s">
        <v>56</v>
      </c>
      <c r="E80" s="241">
        <v>39604</v>
      </c>
      <c r="F80" s="241">
        <v>42885</v>
      </c>
      <c r="G80" s="243" t="s">
        <v>133</v>
      </c>
      <c r="H80" s="260">
        <v>105.352</v>
      </c>
      <c r="I80" s="52">
        <v>106.405</v>
      </c>
      <c r="J80" s="52">
        <v>106.413</v>
      </c>
      <c r="K80" s="43"/>
      <c r="L80" s="43"/>
      <c r="M80" s="44"/>
      <c r="N80" s="43"/>
    </row>
    <row r="81" spans="2:14" ht="16.5" customHeight="1" thickBot="1" thickTop="1">
      <c r="B81" s="281">
        <f t="shared" si="6"/>
        <v>66</v>
      </c>
      <c r="C81" s="283" t="s">
        <v>134</v>
      </c>
      <c r="D81" s="284" t="s">
        <v>16</v>
      </c>
      <c r="E81" s="241">
        <v>35481</v>
      </c>
      <c r="F81" s="241">
        <v>42884</v>
      </c>
      <c r="G81" s="285" t="s">
        <v>135</v>
      </c>
      <c r="H81" s="51">
        <v>103.018</v>
      </c>
      <c r="I81" s="52">
        <v>104.289</v>
      </c>
      <c r="J81" s="52">
        <v>104.302</v>
      </c>
      <c r="K81" s="43"/>
      <c r="L81" s="43"/>
      <c r="M81" s="44"/>
      <c r="N81" s="43"/>
    </row>
    <row r="82" spans="2:14" ht="16.5" customHeight="1" thickBot="1" thickTop="1">
      <c r="B82" s="281">
        <f t="shared" si="6"/>
        <v>67</v>
      </c>
      <c r="C82" s="286" t="s">
        <v>136</v>
      </c>
      <c r="D82" s="284" t="s">
        <v>27</v>
      </c>
      <c r="E82" s="241">
        <v>39706</v>
      </c>
      <c r="F82" s="287">
        <v>42886</v>
      </c>
      <c r="G82" s="285" t="s">
        <v>137</v>
      </c>
      <c r="H82" s="51">
        <v>103.033</v>
      </c>
      <c r="I82" s="52">
        <v>104.235</v>
      </c>
      <c r="J82" s="52">
        <v>104.247</v>
      </c>
      <c r="K82" s="43"/>
      <c r="L82" s="43"/>
      <c r="M82" s="44"/>
      <c r="N82" s="43"/>
    </row>
    <row r="83" spans="2:14" ht="16.5" customHeight="1" thickBot="1" thickTop="1">
      <c r="B83" s="281">
        <f t="shared" si="6"/>
        <v>68</v>
      </c>
      <c r="C83" s="288" t="s">
        <v>138</v>
      </c>
      <c r="D83" s="284" t="s">
        <v>10</v>
      </c>
      <c r="E83" s="241">
        <v>38565</v>
      </c>
      <c r="F83" s="241">
        <v>42881</v>
      </c>
      <c r="G83" s="285" t="s">
        <v>139</v>
      </c>
      <c r="H83" s="260">
        <v>105.331</v>
      </c>
      <c r="I83" s="52">
        <v>106.394</v>
      </c>
      <c r="J83" s="52">
        <v>106.406</v>
      </c>
      <c r="K83" s="43"/>
      <c r="L83" s="43"/>
      <c r="M83" s="44"/>
      <c r="N83" s="43"/>
    </row>
    <row r="84" spans="2:14" ht="16.5" customHeight="1" thickBot="1" thickTop="1">
      <c r="B84" s="281">
        <f t="shared" si="6"/>
        <v>69</v>
      </c>
      <c r="C84" s="289" t="s">
        <v>140</v>
      </c>
      <c r="D84" s="290" t="s">
        <v>14</v>
      </c>
      <c r="E84" s="291">
        <v>34288</v>
      </c>
      <c r="F84" s="242">
        <v>42865</v>
      </c>
      <c r="G84" s="292" t="s">
        <v>141</v>
      </c>
      <c r="H84" s="51">
        <v>102.452</v>
      </c>
      <c r="I84" s="66">
        <v>103.486</v>
      </c>
      <c r="J84" s="66">
        <v>103.497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5" t="s">
        <v>142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2:14" ht="18" customHeight="1" thickBot="1" thickTop="1">
      <c r="B86" s="294">
        <v>70</v>
      </c>
      <c r="C86" s="295" t="s">
        <v>143</v>
      </c>
      <c r="D86" s="296" t="s">
        <v>21</v>
      </c>
      <c r="E86" s="241">
        <v>39084</v>
      </c>
      <c r="F86" s="241">
        <v>42865</v>
      </c>
      <c r="G86" s="243" t="s">
        <v>144</v>
      </c>
      <c r="H86" s="297">
        <v>10.631</v>
      </c>
      <c r="I86" s="245">
        <v>10.757</v>
      </c>
      <c r="J86" s="245">
        <v>10.759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4">
        <f>B86+1</f>
        <v>71</v>
      </c>
      <c r="C87" s="298" t="s">
        <v>145</v>
      </c>
      <c r="D87" s="258" t="s">
        <v>40</v>
      </c>
      <c r="E87" s="299">
        <v>39762</v>
      </c>
      <c r="F87" s="241">
        <v>42886</v>
      </c>
      <c r="G87" s="285" t="s">
        <v>146</v>
      </c>
      <c r="H87" s="300">
        <v>103.846</v>
      </c>
      <c r="I87" s="52">
        <v>104.904</v>
      </c>
      <c r="J87" s="52">
        <v>104.915</v>
      </c>
      <c r="M87" s="89"/>
    </row>
    <row r="88" spans="2:14" ht="16.5" customHeight="1" thickBot="1" thickTop="1">
      <c r="B88" s="294">
        <f aca="true" t="shared" si="7" ref="B88:B90">B87+1</f>
        <v>72</v>
      </c>
      <c r="C88" s="301" t="s">
        <v>147</v>
      </c>
      <c r="D88" s="302" t="s">
        <v>148</v>
      </c>
      <c r="E88" s="303">
        <v>40543</v>
      </c>
      <c r="F88" s="304">
        <v>42874</v>
      </c>
      <c r="G88" s="292" t="s">
        <v>149</v>
      </c>
      <c r="H88" s="305">
        <v>104.269</v>
      </c>
      <c r="I88" s="52">
        <v>105.444</v>
      </c>
      <c r="J88" s="52">
        <v>105.457</v>
      </c>
      <c r="K88" s="43"/>
      <c r="L88" s="43"/>
      <c r="M88" s="44"/>
      <c r="N88" s="43"/>
    </row>
    <row r="89" spans="2:14" ht="16.5" customHeight="1" thickBot="1" thickTop="1">
      <c r="B89" s="294">
        <f t="shared" si="7"/>
        <v>73</v>
      </c>
      <c r="C89" s="306" t="s">
        <v>150</v>
      </c>
      <c r="D89" s="307" t="s">
        <v>151</v>
      </c>
      <c r="E89" s="308">
        <v>42024</v>
      </c>
      <c r="F89" s="287">
        <v>42886</v>
      </c>
      <c r="G89" s="309" t="s">
        <v>152</v>
      </c>
      <c r="H89" s="305">
        <v>104.984</v>
      </c>
      <c r="I89" s="52">
        <v>106.165</v>
      </c>
      <c r="J89" s="52">
        <v>106.178</v>
      </c>
      <c r="K89" s="43"/>
      <c r="L89" s="43"/>
      <c r="M89" s="44"/>
      <c r="N89" s="43"/>
    </row>
    <row r="90" spans="2:14" ht="16.5" customHeight="1" thickBot="1" thickTop="1">
      <c r="B90" s="310">
        <f t="shared" si="7"/>
        <v>74</v>
      </c>
      <c r="C90" s="311" t="s">
        <v>153</v>
      </c>
      <c r="D90" s="312" t="s">
        <v>154</v>
      </c>
      <c r="E90" s="313">
        <v>42195</v>
      </c>
      <c r="F90" s="314">
        <v>42884</v>
      </c>
      <c r="G90" s="315" t="s">
        <v>155</v>
      </c>
      <c r="H90" s="316">
        <v>10.445</v>
      </c>
      <c r="I90" s="66">
        <v>10.561</v>
      </c>
      <c r="J90" s="66">
        <v>10.562</v>
      </c>
      <c r="K90" s="43"/>
      <c r="L90" s="43"/>
      <c r="M90" s="44"/>
      <c r="N90" s="43"/>
    </row>
    <row r="91" spans="1:13" ht="15" customHeight="1" thickBot="1" thickTop="1">
      <c r="A91" s="317"/>
      <c r="B91" s="318" t="s">
        <v>156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2:14" ht="16.5" customHeight="1" thickBot="1" thickTop="1">
      <c r="B92" s="320">
        <v>75</v>
      </c>
      <c r="C92" s="321" t="s">
        <v>157</v>
      </c>
      <c r="D92" s="322" t="s">
        <v>21</v>
      </c>
      <c r="E92" s="323">
        <v>34561</v>
      </c>
      <c r="F92" s="324">
        <v>42865</v>
      </c>
      <c r="G92" s="325" t="s">
        <v>158</v>
      </c>
      <c r="H92" s="244">
        <v>60.435</v>
      </c>
      <c r="I92" s="245">
        <v>62.137</v>
      </c>
      <c r="J92" s="245">
        <v>62.276</v>
      </c>
      <c r="K92" s="43"/>
      <c r="L92" s="43"/>
      <c r="M92" s="44"/>
      <c r="N92" s="43"/>
    </row>
    <row r="93" spans="2:14" ht="16.5" customHeight="1" thickBot="1" thickTop="1">
      <c r="B93" s="326">
        <f>B92+1</f>
        <v>76</v>
      </c>
      <c r="C93" s="286" t="s">
        <v>159</v>
      </c>
      <c r="D93" s="327" t="s">
        <v>96</v>
      </c>
      <c r="E93" s="241">
        <v>34415</v>
      </c>
      <c r="F93" s="241">
        <v>42877</v>
      </c>
      <c r="G93" s="243" t="s">
        <v>160</v>
      </c>
      <c r="H93" s="328" t="s">
        <v>161</v>
      </c>
      <c r="I93" s="328" t="s">
        <v>161</v>
      </c>
      <c r="J93" s="328" t="s">
        <v>161</v>
      </c>
      <c r="K93" s="43"/>
      <c r="L93" s="43"/>
      <c r="M93" s="44"/>
      <c r="N93" s="43"/>
    </row>
    <row r="94" spans="2:14" ht="16.5" customHeight="1" thickBot="1" thickTop="1">
      <c r="B94" s="326">
        <f aca="true" t="shared" si="8" ref="B94:B103">B93+1</f>
        <v>77</v>
      </c>
      <c r="C94" s="286" t="s">
        <v>162</v>
      </c>
      <c r="D94" s="284" t="s">
        <v>96</v>
      </c>
      <c r="E94" s="329">
        <v>34415</v>
      </c>
      <c r="F94" s="241">
        <v>42877</v>
      </c>
      <c r="G94" s="285" t="s">
        <v>163</v>
      </c>
      <c r="H94" s="328" t="s">
        <v>161</v>
      </c>
      <c r="I94" s="328" t="s">
        <v>161</v>
      </c>
      <c r="J94" s="328" t="s">
        <v>161</v>
      </c>
      <c r="K94" s="43"/>
      <c r="L94" s="43"/>
      <c r="M94" s="44"/>
      <c r="N94" s="43"/>
    </row>
    <row r="95" spans="2:14" ht="16.5" customHeight="1" thickBot="1" thickTop="1">
      <c r="B95" s="330">
        <f t="shared" si="8"/>
        <v>78</v>
      </c>
      <c r="C95" s="286" t="s">
        <v>164</v>
      </c>
      <c r="D95" s="331" t="s">
        <v>63</v>
      </c>
      <c r="E95" s="329">
        <v>105.764</v>
      </c>
      <c r="F95" s="241">
        <v>42870</v>
      </c>
      <c r="G95" s="285" t="s">
        <v>165</v>
      </c>
      <c r="H95" s="51">
        <v>97.811</v>
      </c>
      <c r="I95" s="52">
        <v>106.574</v>
      </c>
      <c r="J95" s="52">
        <v>106.896</v>
      </c>
      <c r="K95" s="43"/>
      <c r="L95" s="43"/>
      <c r="M95" s="44"/>
      <c r="N95" s="43"/>
    </row>
    <row r="96" spans="2:14" ht="16.5" customHeight="1" thickBot="1" thickTop="1">
      <c r="B96" s="330">
        <f t="shared" si="8"/>
        <v>79</v>
      </c>
      <c r="C96" s="286" t="s">
        <v>166</v>
      </c>
      <c r="D96" s="331" t="s">
        <v>110</v>
      </c>
      <c r="E96" s="329">
        <v>36367</v>
      </c>
      <c r="F96" s="241">
        <v>42852</v>
      </c>
      <c r="G96" s="285">
        <v>0.56</v>
      </c>
      <c r="H96" s="51">
        <v>17.758</v>
      </c>
      <c r="I96" s="52">
        <v>18.347</v>
      </c>
      <c r="J96" s="52">
        <v>18.355</v>
      </c>
      <c r="K96" s="332"/>
      <c r="L96" s="82"/>
      <c r="M96" s="82"/>
      <c r="N96" s="333"/>
    </row>
    <row r="97" spans="2:14" ht="16.5" customHeight="1" thickBot="1" thickTop="1">
      <c r="B97" s="334">
        <f t="shared" si="8"/>
        <v>80</v>
      </c>
      <c r="C97" s="335" t="s">
        <v>167</v>
      </c>
      <c r="D97" s="336" t="s">
        <v>123</v>
      </c>
      <c r="E97" s="337">
        <v>36857</v>
      </c>
      <c r="F97" s="241">
        <v>43189</v>
      </c>
      <c r="G97" s="338">
        <v>7.298</v>
      </c>
      <c r="H97" s="51">
        <v>297.226</v>
      </c>
      <c r="I97" s="52">
        <v>319.324</v>
      </c>
      <c r="J97" s="52">
        <v>320.371</v>
      </c>
      <c r="K97" s="43"/>
      <c r="L97" s="43"/>
      <c r="M97" s="44"/>
      <c r="N97" s="43"/>
    </row>
    <row r="98" spans="2:14" ht="15.75" customHeight="1" thickBot="1" thickTop="1">
      <c r="B98" s="334">
        <f t="shared" si="8"/>
        <v>81</v>
      </c>
      <c r="C98" s="335" t="s">
        <v>168</v>
      </c>
      <c r="D98" s="339" t="s">
        <v>128</v>
      </c>
      <c r="E98" s="337">
        <v>34599</v>
      </c>
      <c r="F98" s="340">
        <v>42877</v>
      </c>
      <c r="G98" s="338" t="s">
        <v>169</v>
      </c>
      <c r="H98" s="51">
        <v>30.075</v>
      </c>
      <c r="I98" s="52">
        <v>30.603</v>
      </c>
      <c r="J98" s="52">
        <v>30.586</v>
      </c>
      <c r="K98" s="43"/>
      <c r="L98" s="43"/>
      <c r="M98" s="44"/>
      <c r="N98" s="43"/>
    </row>
    <row r="99" spans="2:14" ht="14.25" customHeight="1" thickBot="1" thickTop="1">
      <c r="B99" s="334">
        <f t="shared" si="8"/>
        <v>82</v>
      </c>
      <c r="C99" s="341" t="s">
        <v>170</v>
      </c>
      <c r="D99" s="339" t="s">
        <v>56</v>
      </c>
      <c r="E99" s="337">
        <v>38777</v>
      </c>
      <c r="F99" s="241">
        <v>42881</v>
      </c>
      <c r="G99" s="338" t="s">
        <v>171</v>
      </c>
      <c r="H99" s="51">
        <v>2346.304</v>
      </c>
      <c r="I99" s="52">
        <v>2521.467</v>
      </c>
      <c r="J99" s="52">
        <v>2527.01</v>
      </c>
      <c r="K99" s="43"/>
      <c r="L99" s="43"/>
      <c r="M99" s="44"/>
      <c r="N99" s="43"/>
    </row>
    <row r="100" spans="2:14" ht="17.25" customHeight="1" thickBot="1" thickTop="1">
      <c r="B100" s="334">
        <f t="shared" si="8"/>
        <v>83</v>
      </c>
      <c r="C100" s="335" t="s">
        <v>172</v>
      </c>
      <c r="D100" s="339" t="s">
        <v>16</v>
      </c>
      <c r="E100" s="337">
        <v>34423</v>
      </c>
      <c r="F100" s="241">
        <v>42874</v>
      </c>
      <c r="G100" s="338" t="s">
        <v>173</v>
      </c>
      <c r="H100" s="51">
        <v>74.028</v>
      </c>
      <c r="I100" s="52">
        <v>76.166</v>
      </c>
      <c r="J100" s="52">
        <v>76.416</v>
      </c>
      <c r="K100" s="43"/>
      <c r="L100" s="43"/>
      <c r="M100" s="44"/>
      <c r="N100" s="43"/>
    </row>
    <row r="101" spans="2:14" ht="16.5" customHeight="1" thickBot="1" thickTop="1">
      <c r="B101" s="334">
        <f t="shared" si="8"/>
        <v>84</v>
      </c>
      <c r="C101" s="335" t="s">
        <v>174</v>
      </c>
      <c r="D101" s="339" t="s">
        <v>16</v>
      </c>
      <c r="E101" s="337">
        <v>34731</v>
      </c>
      <c r="F101" s="340">
        <v>42873</v>
      </c>
      <c r="G101" s="338" t="s">
        <v>175</v>
      </c>
      <c r="H101" s="51">
        <v>55.672</v>
      </c>
      <c r="I101" s="52">
        <v>57.538</v>
      </c>
      <c r="J101" s="52">
        <v>57.535</v>
      </c>
      <c r="K101" s="43"/>
      <c r="L101" s="43"/>
      <c r="M101" s="44"/>
      <c r="N101" s="43"/>
    </row>
    <row r="102" spans="2:14" ht="16.5" customHeight="1" thickBot="1" thickTop="1">
      <c r="B102" s="334">
        <f t="shared" si="8"/>
        <v>85</v>
      </c>
      <c r="C102" s="278" t="s">
        <v>176</v>
      </c>
      <c r="D102" s="290" t="s">
        <v>14</v>
      </c>
      <c r="E102" s="329">
        <v>36297</v>
      </c>
      <c r="F102" s="263">
        <v>42865</v>
      </c>
      <c r="G102" s="285" t="s">
        <v>177</v>
      </c>
      <c r="H102" s="342">
        <v>108.844</v>
      </c>
      <c r="I102" s="52">
        <v>114.764</v>
      </c>
      <c r="J102" s="52">
        <v>115.093</v>
      </c>
      <c r="K102" s="43"/>
      <c r="L102" s="43"/>
      <c r="M102" s="44"/>
      <c r="N102" s="43"/>
    </row>
    <row r="103" spans="2:14" ht="16.5" customHeight="1" thickBot="1" thickTop="1">
      <c r="B103" s="343">
        <f t="shared" si="8"/>
        <v>86</v>
      </c>
      <c r="C103" s="344" t="s">
        <v>178</v>
      </c>
      <c r="D103" s="345" t="s">
        <v>14</v>
      </c>
      <c r="E103" s="346">
        <v>36626</v>
      </c>
      <c r="F103" s="347">
        <v>42865</v>
      </c>
      <c r="G103" s="348" t="s">
        <v>179</v>
      </c>
      <c r="H103" s="349">
        <v>95.96</v>
      </c>
      <c r="I103" s="350">
        <v>103.014</v>
      </c>
      <c r="J103" s="350">
        <v>103.429</v>
      </c>
      <c r="K103" s="43"/>
      <c r="L103" s="43"/>
      <c r="M103" s="44"/>
      <c r="N103" s="43"/>
    </row>
    <row r="104" spans="2:13" ht="18" customHeight="1" thickBot="1" thickTop="1">
      <c r="B104" s="351" t="s">
        <v>180</v>
      </c>
      <c r="C104" s="67"/>
      <c r="D104" s="67"/>
      <c r="E104" s="67"/>
      <c r="F104" s="67"/>
      <c r="G104" s="67"/>
      <c r="H104" s="67"/>
      <c r="I104" s="67"/>
      <c r="J104" s="352"/>
      <c r="M104" s="170"/>
    </row>
    <row r="105" spans="2:14" ht="16.5" customHeight="1" thickBot="1" thickTop="1">
      <c r="B105" s="353">
        <v>87</v>
      </c>
      <c r="C105" s="295" t="s">
        <v>181</v>
      </c>
      <c r="D105" s="240" t="s">
        <v>21</v>
      </c>
      <c r="E105" s="241">
        <v>39084</v>
      </c>
      <c r="F105" s="241">
        <v>42865</v>
      </c>
      <c r="G105" s="243" t="s">
        <v>182</v>
      </c>
      <c r="H105" s="245">
        <v>10.99</v>
      </c>
      <c r="I105" s="245">
        <v>11.171</v>
      </c>
      <c r="J105" s="245">
        <v>11.184</v>
      </c>
      <c r="K105" s="43"/>
      <c r="L105" s="44"/>
      <c r="M105" s="43"/>
      <c r="N105" s="101"/>
    </row>
    <row r="106" spans="2:14" ht="16.5" customHeight="1" thickBot="1" thickTop="1">
      <c r="B106" s="354">
        <f>B105+1</f>
        <v>88</v>
      </c>
      <c r="C106" s="355" t="s">
        <v>183</v>
      </c>
      <c r="D106" s="356" t="s">
        <v>21</v>
      </c>
      <c r="E106" s="357">
        <v>1867429</v>
      </c>
      <c r="F106" s="241">
        <v>42865</v>
      </c>
      <c r="G106" s="358" t="s">
        <v>184</v>
      </c>
      <c r="H106" s="359">
        <v>11.95</v>
      </c>
      <c r="I106" s="360">
        <v>11.952</v>
      </c>
      <c r="J106" s="360">
        <v>11.979</v>
      </c>
      <c r="K106" s="43"/>
      <c r="L106" s="44"/>
      <c r="M106" s="43"/>
      <c r="N106" s="101"/>
    </row>
    <row r="107" spans="2:14" ht="16.5" customHeight="1" thickBot="1" thickTop="1">
      <c r="B107" s="354">
        <f aca="true" t="shared" si="9" ref="B107:B122">B106+1</f>
        <v>89</v>
      </c>
      <c r="C107" s="355" t="s">
        <v>185</v>
      </c>
      <c r="D107" s="356" t="s">
        <v>21</v>
      </c>
      <c r="E107" s="357">
        <v>735</v>
      </c>
      <c r="F107" s="241">
        <v>42865</v>
      </c>
      <c r="G107" s="358" t="s">
        <v>186</v>
      </c>
      <c r="H107" s="359">
        <v>14.977</v>
      </c>
      <c r="I107" s="360">
        <v>15.128</v>
      </c>
      <c r="J107" s="360">
        <v>15.161</v>
      </c>
      <c r="K107" s="43"/>
      <c r="L107" s="44"/>
      <c r="M107" s="43"/>
      <c r="N107" s="101"/>
    </row>
    <row r="108" spans="1:14" ht="17.25" customHeight="1" thickBot="1" thickTop="1">
      <c r="A108" s="361"/>
      <c r="B108" s="354">
        <f t="shared" si="9"/>
        <v>90</v>
      </c>
      <c r="C108" s="355" t="s">
        <v>187</v>
      </c>
      <c r="D108" s="356" t="s">
        <v>21</v>
      </c>
      <c r="E108" s="357">
        <v>39084</v>
      </c>
      <c r="F108" s="241">
        <v>42865</v>
      </c>
      <c r="G108" s="358" t="s">
        <v>188</v>
      </c>
      <c r="H108" s="359">
        <v>13.451</v>
      </c>
      <c r="I108" s="360">
        <v>14.346</v>
      </c>
      <c r="J108" s="360">
        <v>14.415</v>
      </c>
      <c r="K108" s="43"/>
      <c r="L108" s="44"/>
      <c r="M108" s="43"/>
      <c r="N108" s="101"/>
    </row>
    <row r="109" spans="2:14" ht="16.5" customHeight="1" thickBot="1" thickTop="1">
      <c r="B109" s="354">
        <f t="shared" si="9"/>
        <v>91</v>
      </c>
      <c r="C109" s="362" t="s">
        <v>189</v>
      </c>
      <c r="D109" s="363" t="s">
        <v>96</v>
      </c>
      <c r="E109" s="357">
        <v>39994</v>
      </c>
      <c r="F109" s="241">
        <v>42877</v>
      </c>
      <c r="G109" s="358" t="s">
        <v>190</v>
      </c>
      <c r="H109" s="359">
        <v>14.146</v>
      </c>
      <c r="I109" s="360">
        <v>15.776</v>
      </c>
      <c r="J109" s="360">
        <v>15.806</v>
      </c>
      <c r="K109" s="43"/>
      <c r="L109" s="44"/>
      <c r="M109" s="43"/>
      <c r="N109" s="101"/>
    </row>
    <row r="110" spans="2:14" ht="15.75" customHeight="1" thickBot="1" thickTop="1">
      <c r="B110" s="354">
        <f t="shared" si="9"/>
        <v>92</v>
      </c>
      <c r="C110" s="362" t="s">
        <v>191</v>
      </c>
      <c r="D110" s="356" t="s">
        <v>96</v>
      </c>
      <c r="E110" s="357">
        <v>40848</v>
      </c>
      <c r="F110" s="241">
        <v>42877</v>
      </c>
      <c r="G110" s="364" t="s">
        <v>192</v>
      </c>
      <c r="H110" s="359">
        <v>12.407</v>
      </c>
      <c r="I110" s="360">
        <v>13.485</v>
      </c>
      <c r="J110" s="360">
        <v>13.505</v>
      </c>
      <c r="K110" s="43"/>
      <c r="L110" s="44"/>
      <c r="M110" s="43"/>
      <c r="N110" s="101"/>
    </row>
    <row r="111" spans="2:14" ht="16.5" customHeight="1" thickBot="1" thickTop="1">
      <c r="B111" s="354">
        <f t="shared" si="9"/>
        <v>93</v>
      </c>
      <c r="C111" s="365" t="s">
        <v>193</v>
      </c>
      <c r="D111" s="363" t="s">
        <v>63</v>
      </c>
      <c r="E111" s="357">
        <v>39175</v>
      </c>
      <c r="F111" s="241">
        <v>42870</v>
      </c>
      <c r="G111" s="358" t="s">
        <v>194</v>
      </c>
      <c r="H111" s="359">
        <v>147.896</v>
      </c>
      <c r="I111" s="360">
        <v>160.397</v>
      </c>
      <c r="J111" s="360">
        <v>160.86</v>
      </c>
      <c r="K111" s="43"/>
      <c r="L111" s="44"/>
      <c r="M111" s="43"/>
      <c r="N111" s="101"/>
    </row>
    <row r="112" spans="2:14" ht="16.5" customHeight="1" thickBot="1" thickTop="1">
      <c r="B112" s="354">
        <f t="shared" si="9"/>
        <v>94</v>
      </c>
      <c r="C112" s="366" t="s">
        <v>195</v>
      </c>
      <c r="D112" s="363" t="s">
        <v>63</v>
      </c>
      <c r="E112" s="357">
        <v>39175</v>
      </c>
      <c r="F112" s="241">
        <v>42870</v>
      </c>
      <c r="G112" s="364" t="s">
        <v>196</v>
      </c>
      <c r="H112" s="359">
        <v>141.068</v>
      </c>
      <c r="I112" s="360">
        <v>148.766</v>
      </c>
      <c r="J112" s="360">
        <v>149.086</v>
      </c>
      <c r="K112" s="43"/>
      <c r="L112" s="44"/>
      <c r="M112" s="43"/>
      <c r="N112" s="101"/>
    </row>
    <row r="113" spans="2:14" ht="16.5" customHeight="1" thickBot="1" thickTop="1">
      <c r="B113" s="354">
        <f t="shared" si="9"/>
        <v>95</v>
      </c>
      <c r="C113" s="367" t="s">
        <v>197</v>
      </c>
      <c r="D113" s="368" t="s">
        <v>25</v>
      </c>
      <c r="E113" s="357">
        <v>40708</v>
      </c>
      <c r="F113" s="241">
        <v>42881</v>
      </c>
      <c r="G113" s="369" t="s">
        <v>198</v>
      </c>
      <c r="H113" s="359">
        <v>8.889</v>
      </c>
      <c r="I113" s="360">
        <v>9.423</v>
      </c>
      <c r="J113" s="360">
        <v>9.412</v>
      </c>
      <c r="K113" s="43"/>
      <c r="L113" s="44"/>
      <c r="M113" s="43"/>
      <c r="N113" s="101"/>
    </row>
    <row r="114" spans="2:14" ht="16.5" customHeight="1" thickBot="1" thickTop="1">
      <c r="B114" s="354">
        <f t="shared" si="9"/>
        <v>96</v>
      </c>
      <c r="C114" s="370" t="s">
        <v>199</v>
      </c>
      <c r="D114" s="240" t="s">
        <v>16</v>
      </c>
      <c r="E114" s="357">
        <v>39699</v>
      </c>
      <c r="F114" s="371">
        <v>42885</v>
      </c>
      <c r="G114" s="369" t="s">
        <v>200</v>
      </c>
      <c r="H114" s="359">
        <v>109.614</v>
      </c>
      <c r="I114" s="360">
        <v>121.551</v>
      </c>
      <c r="J114" s="360">
        <v>122.429</v>
      </c>
      <c r="K114" s="43"/>
      <c r="L114" s="44"/>
      <c r="M114" s="43"/>
      <c r="N114" s="101"/>
    </row>
    <row r="115" spans="2:14" ht="16.5" customHeight="1" thickBot="1" thickTop="1">
      <c r="B115" s="354">
        <f t="shared" si="9"/>
        <v>97</v>
      </c>
      <c r="C115" s="362" t="s">
        <v>201</v>
      </c>
      <c r="D115" s="356" t="s">
        <v>27</v>
      </c>
      <c r="E115" s="357">
        <v>40725</v>
      </c>
      <c r="F115" s="263">
        <v>42857</v>
      </c>
      <c r="G115" s="372" t="s">
        <v>202</v>
      </c>
      <c r="H115" s="359">
        <v>87.316</v>
      </c>
      <c r="I115" s="360">
        <v>92.742</v>
      </c>
      <c r="J115" s="360">
        <v>93.523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4">
        <f t="shared" si="9"/>
        <v>98</v>
      </c>
      <c r="C116" s="362" t="s">
        <v>203</v>
      </c>
      <c r="D116" s="356" t="s">
        <v>27</v>
      </c>
      <c r="E116" s="373">
        <v>40725</v>
      </c>
      <c r="F116" s="263">
        <v>42857</v>
      </c>
      <c r="G116" s="374" t="s">
        <v>204</v>
      </c>
      <c r="H116" s="359">
        <v>90.784</v>
      </c>
      <c r="I116" s="360">
        <v>97.554</v>
      </c>
      <c r="J116" s="360">
        <v>98.459</v>
      </c>
      <c r="K116" s="43"/>
      <c r="L116" s="43"/>
      <c r="M116" s="44"/>
      <c r="N116" s="43"/>
    </row>
    <row r="117" spans="2:14" ht="16.5" customHeight="1" thickTop="1">
      <c r="B117" s="354">
        <f t="shared" si="9"/>
        <v>99</v>
      </c>
      <c r="C117" s="375" t="s">
        <v>205</v>
      </c>
      <c r="D117" s="376" t="s">
        <v>154</v>
      </c>
      <c r="E117" s="377">
        <v>40910</v>
      </c>
      <c r="F117" s="241">
        <v>42884</v>
      </c>
      <c r="G117" s="378" t="s">
        <v>206</v>
      </c>
      <c r="H117" s="359">
        <v>96.888</v>
      </c>
      <c r="I117" s="360">
        <v>99.191</v>
      </c>
      <c r="J117" s="360">
        <v>99.219</v>
      </c>
      <c r="K117" s="379"/>
      <c r="L117" s="380"/>
      <c r="M117" s="379"/>
      <c r="N117" s="381"/>
    </row>
    <row r="118" spans="2:14" ht="16.5" customHeight="1">
      <c r="B118" s="354">
        <f t="shared" si="9"/>
        <v>100</v>
      </c>
      <c r="C118" s="382" t="s">
        <v>207</v>
      </c>
      <c r="D118" s="383" t="s">
        <v>14</v>
      </c>
      <c r="E118" s="384">
        <v>41904</v>
      </c>
      <c r="F118" s="385">
        <v>42842</v>
      </c>
      <c r="G118" s="378" t="s">
        <v>208</v>
      </c>
      <c r="H118" s="360">
        <v>102.804</v>
      </c>
      <c r="I118" s="360">
        <v>111.869</v>
      </c>
      <c r="J118" s="360">
        <v>112.592</v>
      </c>
      <c r="K118" s="379"/>
      <c r="L118" s="380"/>
      <c r="M118" s="379"/>
      <c r="N118" s="381"/>
    </row>
    <row r="119" spans="2:14" ht="16.5" customHeight="1">
      <c r="B119" s="354">
        <f t="shared" si="9"/>
        <v>101</v>
      </c>
      <c r="C119" s="386" t="s">
        <v>209</v>
      </c>
      <c r="D119" s="387" t="s">
        <v>16</v>
      </c>
      <c r="E119" s="388">
        <v>42388</v>
      </c>
      <c r="F119" s="384">
        <v>42886</v>
      </c>
      <c r="G119" s="243" t="s">
        <v>210</v>
      </c>
      <c r="H119" s="360">
        <v>96.246</v>
      </c>
      <c r="I119" s="360">
        <v>99.803</v>
      </c>
      <c r="J119" s="360">
        <v>100.446</v>
      </c>
      <c r="K119" s="379"/>
      <c r="L119" s="380"/>
      <c r="M119" s="379"/>
      <c r="N119" s="381"/>
    </row>
    <row r="120" spans="2:14" ht="16.5" customHeight="1">
      <c r="B120" s="354">
        <f t="shared" si="9"/>
        <v>102</v>
      </c>
      <c r="C120" s="386" t="s">
        <v>211</v>
      </c>
      <c r="D120" s="387" t="s">
        <v>25</v>
      </c>
      <c r="E120" s="388">
        <v>42741</v>
      </c>
      <c r="F120" s="389" t="s">
        <v>212</v>
      </c>
      <c r="G120" s="390" t="s">
        <v>212</v>
      </c>
      <c r="H120" s="391">
        <v>10.031</v>
      </c>
      <c r="I120" s="360">
        <v>10.473</v>
      </c>
      <c r="J120" s="360">
        <v>10.491</v>
      </c>
      <c r="K120" s="392"/>
      <c r="L120" s="380"/>
      <c r="M120" s="392"/>
      <c r="N120" s="381"/>
    </row>
    <row r="121" spans="2:14" ht="16.5" customHeight="1">
      <c r="B121" s="354">
        <f t="shared" si="9"/>
        <v>103</v>
      </c>
      <c r="C121" s="393" t="s">
        <v>213</v>
      </c>
      <c r="D121" s="387" t="s">
        <v>128</v>
      </c>
      <c r="E121" s="388">
        <v>43087</v>
      </c>
      <c r="F121" s="389" t="s">
        <v>212</v>
      </c>
      <c r="G121" s="390" t="s">
        <v>212</v>
      </c>
      <c r="H121" s="360">
        <v>100.008</v>
      </c>
      <c r="I121" s="360">
        <v>105.51</v>
      </c>
      <c r="J121" s="360">
        <v>105.555</v>
      </c>
      <c r="K121" s="394"/>
      <c r="L121" s="395"/>
      <c r="M121" s="394"/>
      <c r="N121" s="396"/>
    </row>
    <row r="122" spans="2:14" ht="16.5" customHeight="1" thickBot="1">
      <c r="B122" s="397">
        <f t="shared" si="9"/>
        <v>104</v>
      </c>
      <c r="C122" s="398" t="s">
        <v>214</v>
      </c>
      <c r="D122" s="399" t="s">
        <v>12</v>
      </c>
      <c r="E122" s="400">
        <v>39097</v>
      </c>
      <c r="F122" s="400">
        <v>42878</v>
      </c>
      <c r="G122" s="401" t="s">
        <v>149</v>
      </c>
      <c r="H122" s="402">
        <v>154.546</v>
      </c>
      <c r="I122" s="350">
        <v>170.37</v>
      </c>
      <c r="J122" s="350">
        <v>170.853</v>
      </c>
      <c r="K122" s="403"/>
      <c r="L122" s="404"/>
      <c r="M122" s="405"/>
      <c r="N122" s="404"/>
    </row>
    <row r="123" spans="2:13" ht="13.5" customHeight="1" thickBot="1">
      <c r="B123" s="351" t="s">
        <v>215</v>
      </c>
      <c r="C123" s="67"/>
      <c r="D123" s="67"/>
      <c r="E123" s="67"/>
      <c r="F123" s="67"/>
      <c r="G123" s="67"/>
      <c r="H123" s="67"/>
      <c r="I123" s="67"/>
      <c r="J123" s="352"/>
      <c r="M123" s="170"/>
    </row>
    <row r="124" spans="2:13" ht="16.5" customHeight="1" thickBot="1" thickTop="1">
      <c r="B124" s="354">
        <v>105</v>
      </c>
      <c r="C124" s="370" t="s">
        <v>216</v>
      </c>
      <c r="D124" s="356" t="s">
        <v>34</v>
      </c>
      <c r="E124" s="357">
        <v>40630</v>
      </c>
      <c r="F124" s="384">
        <v>42886</v>
      </c>
      <c r="G124" s="243" t="s">
        <v>217</v>
      </c>
      <c r="H124" s="244">
        <v>102.772</v>
      </c>
      <c r="I124" s="406">
        <v>114.081</v>
      </c>
      <c r="J124" s="406">
        <v>114.954</v>
      </c>
      <c r="K124" s="184" t="s">
        <v>73</v>
      </c>
      <c r="M124" s="89">
        <f>+(J124-I124)/I124</f>
        <v>0.007652457464433082</v>
      </c>
    </row>
    <row r="125" spans="2:13" ht="16.5" customHeight="1" thickBot="1" thickTop="1">
      <c r="B125" s="354">
        <f>B124+1</f>
        <v>106</v>
      </c>
      <c r="C125" s="407" t="s">
        <v>218</v>
      </c>
      <c r="D125" s="408" t="s">
        <v>219</v>
      </c>
      <c r="E125" s="409">
        <v>40543</v>
      </c>
      <c r="F125" s="385">
        <v>42874</v>
      </c>
      <c r="G125" s="410" t="s">
        <v>220</v>
      </c>
      <c r="H125" s="359">
        <v>109.363</v>
      </c>
      <c r="I125" s="359">
        <v>112.977</v>
      </c>
      <c r="J125" s="359">
        <v>113.204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54">
        <f aca="true" t="shared" si="10" ref="B126:B139">B125+1</f>
        <v>107</v>
      </c>
      <c r="C126" s="362" t="s">
        <v>221</v>
      </c>
      <c r="D126" s="411" t="s">
        <v>219</v>
      </c>
      <c r="E126" s="373">
        <v>40543</v>
      </c>
      <c r="F126" s="385">
        <v>42874</v>
      </c>
      <c r="G126" s="412" t="s">
        <v>222</v>
      </c>
      <c r="H126" s="359">
        <v>108.645</v>
      </c>
      <c r="I126" s="359">
        <v>117.902</v>
      </c>
      <c r="J126" s="359">
        <v>117.834</v>
      </c>
      <c r="K126" s="177" t="s">
        <v>61</v>
      </c>
      <c r="M126" s="89">
        <f aca="true" t="shared" si="11" ref="M126:M131">+(J126-I126)/I126</f>
        <v>-0.0005767501823548188</v>
      </c>
    </row>
    <row r="127" spans="2:13" ht="16.5" customHeight="1" thickBot="1" thickTop="1">
      <c r="B127" s="354">
        <f t="shared" si="10"/>
        <v>108</v>
      </c>
      <c r="C127" s="413" t="s">
        <v>223</v>
      </c>
      <c r="D127" s="356" t="s">
        <v>78</v>
      </c>
      <c r="E127" s="373">
        <v>38671</v>
      </c>
      <c r="F127" s="385">
        <v>42884</v>
      </c>
      <c r="G127" s="410" t="s">
        <v>224</v>
      </c>
      <c r="H127" s="260">
        <v>199.619</v>
      </c>
      <c r="I127" s="260">
        <v>212.645</v>
      </c>
      <c r="J127" s="260">
        <v>214.929</v>
      </c>
      <c r="K127" s="179" t="s">
        <v>64</v>
      </c>
      <c r="M127" s="89">
        <f t="shared" si="11"/>
        <v>0.010740906205177604</v>
      </c>
    </row>
    <row r="128" spans="2:13" ht="16.5" customHeight="1" thickBot="1" thickTop="1">
      <c r="B128" s="354">
        <f t="shared" si="10"/>
        <v>109</v>
      </c>
      <c r="C128" s="413" t="s">
        <v>225</v>
      </c>
      <c r="D128" s="356" t="s">
        <v>78</v>
      </c>
      <c r="E128" s="373">
        <v>38671</v>
      </c>
      <c r="F128" s="385">
        <v>42884</v>
      </c>
      <c r="G128" s="378" t="s">
        <v>226</v>
      </c>
      <c r="H128" s="359">
        <v>184.558</v>
      </c>
      <c r="I128" s="414">
        <v>192.055</v>
      </c>
      <c r="J128" s="414">
        <v>192.6</v>
      </c>
      <c r="K128" s="179" t="s">
        <v>64</v>
      </c>
      <c r="M128" s="89">
        <f t="shared" si="11"/>
        <v>0.002837728775611088</v>
      </c>
    </row>
    <row r="129" spans="2:13" ht="16.5" customHeight="1" thickBot="1" thickTop="1">
      <c r="B129" s="354">
        <f t="shared" si="10"/>
        <v>110</v>
      </c>
      <c r="C129" s="413" t="s">
        <v>227</v>
      </c>
      <c r="D129" s="356" t="s">
        <v>78</v>
      </c>
      <c r="E129" s="373">
        <v>38671</v>
      </c>
      <c r="F129" s="385">
        <v>42884</v>
      </c>
      <c r="G129" s="378" t="s">
        <v>228</v>
      </c>
      <c r="H129" s="359">
        <v>158.436</v>
      </c>
      <c r="I129" s="414">
        <v>163.481</v>
      </c>
      <c r="J129" s="414">
        <v>164.111</v>
      </c>
      <c r="K129" s="179" t="s">
        <v>64</v>
      </c>
      <c r="M129" s="89">
        <f t="shared" si="11"/>
        <v>0.0038536588349716203</v>
      </c>
    </row>
    <row r="130" spans="2:13" ht="16.5" customHeight="1" thickBot="1" thickTop="1">
      <c r="B130" s="354">
        <f t="shared" si="10"/>
        <v>111</v>
      </c>
      <c r="C130" s="362" t="s">
        <v>229</v>
      </c>
      <c r="D130" s="356" t="s">
        <v>78</v>
      </c>
      <c r="E130" s="373">
        <v>40014</v>
      </c>
      <c r="F130" s="415" t="s">
        <v>230</v>
      </c>
      <c r="G130" s="374" t="s">
        <v>230</v>
      </c>
      <c r="H130" s="359">
        <v>21.015</v>
      </c>
      <c r="I130" s="414">
        <v>23.495</v>
      </c>
      <c r="J130" s="414">
        <v>24.144</v>
      </c>
      <c r="K130" s="179" t="s">
        <v>64</v>
      </c>
      <c r="M130" s="89">
        <f t="shared" si="11"/>
        <v>0.027622898489040107</v>
      </c>
    </row>
    <row r="131" spans="2:13" ht="16.5" customHeight="1" thickBot="1" thickTop="1">
      <c r="B131" s="354">
        <f t="shared" si="10"/>
        <v>112</v>
      </c>
      <c r="C131" s="362" t="s">
        <v>231</v>
      </c>
      <c r="D131" s="356" t="s">
        <v>78</v>
      </c>
      <c r="E131" s="373">
        <v>40455</v>
      </c>
      <c r="F131" s="385" t="s">
        <v>230</v>
      </c>
      <c r="G131" s="374" t="s">
        <v>230</v>
      </c>
      <c r="H131" s="359">
        <v>136.19</v>
      </c>
      <c r="I131" s="414">
        <v>149.131</v>
      </c>
      <c r="J131" s="414">
        <v>149.367</v>
      </c>
      <c r="K131" s="179" t="s">
        <v>64</v>
      </c>
      <c r="M131" s="89">
        <f t="shared" si="11"/>
        <v>0.0015825012908113672</v>
      </c>
    </row>
    <row r="132" spans="2:13" ht="16.5" customHeight="1" thickBot="1" thickTop="1">
      <c r="B132" s="354">
        <f t="shared" si="10"/>
        <v>113</v>
      </c>
      <c r="C132" s="362" t="s">
        <v>232</v>
      </c>
      <c r="D132" s="356" t="s">
        <v>233</v>
      </c>
      <c r="E132" s="373">
        <v>40240</v>
      </c>
      <c r="F132" s="385">
        <v>42829</v>
      </c>
      <c r="G132" s="374" t="s">
        <v>234</v>
      </c>
      <c r="H132" s="359">
        <v>112.659</v>
      </c>
      <c r="I132" s="414">
        <v>119.369</v>
      </c>
      <c r="J132" s="414">
        <v>119.293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54">
        <f t="shared" si="10"/>
        <v>114</v>
      </c>
      <c r="C133" s="375" t="s">
        <v>235</v>
      </c>
      <c r="D133" s="376" t="s">
        <v>154</v>
      </c>
      <c r="E133" s="416">
        <v>40147</v>
      </c>
      <c r="F133" s="385">
        <v>41418</v>
      </c>
      <c r="G133" s="378" t="s">
        <v>236</v>
      </c>
      <c r="H133" s="417">
        <v>8826.209</v>
      </c>
      <c r="I133" s="150">
        <v>9239.348</v>
      </c>
      <c r="J133" s="150">
        <v>9261.863</v>
      </c>
      <c r="K133" s="179" t="s">
        <v>64</v>
      </c>
      <c r="M133" s="89">
        <f aca="true" t="shared" si="12" ref="M133:M139">+(J133-I133)/I133</f>
        <v>0.0024368602632999013</v>
      </c>
    </row>
    <row r="134" spans="2:14" ht="16.5" customHeight="1" thickBot="1" thickTop="1">
      <c r="B134" s="354">
        <f t="shared" si="10"/>
        <v>115</v>
      </c>
      <c r="C134" s="418" t="s">
        <v>237</v>
      </c>
      <c r="D134" s="419" t="s">
        <v>125</v>
      </c>
      <c r="E134" s="420">
        <v>41359</v>
      </c>
      <c r="F134" s="241">
        <v>42516</v>
      </c>
      <c r="G134" s="421" t="s">
        <v>238</v>
      </c>
      <c r="H134" s="422" t="s">
        <v>239</v>
      </c>
      <c r="I134" s="423" t="s">
        <v>239</v>
      </c>
      <c r="J134" s="423" t="s">
        <v>239</v>
      </c>
      <c r="K134" s="179" t="s">
        <v>64</v>
      </c>
      <c r="L134" s="424"/>
      <c r="M134" s="89" t="e">
        <f t="shared" si="12"/>
        <v>#VALUE!</v>
      </c>
      <c r="N134" s="424"/>
    </row>
    <row r="135" spans="2:13" ht="16.5" customHeight="1" thickBot="1" thickTop="1">
      <c r="B135" s="354">
        <f t="shared" si="10"/>
        <v>116</v>
      </c>
      <c r="C135" s="375" t="s">
        <v>240</v>
      </c>
      <c r="D135" s="376" t="s">
        <v>154</v>
      </c>
      <c r="E135" s="425">
        <v>41984</v>
      </c>
      <c r="F135" s="426" t="s">
        <v>230</v>
      </c>
      <c r="G135" s="427" t="s">
        <v>230</v>
      </c>
      <c r="H135" s="428">
        <v>83.087</v>
      </c>
      <c r="I135" s="429">
        <v>80.673</v>
      </c>
      <c r="J135" s="429">
        <v>80.69</v>
      </c>
      <c r="K135" s="179" t="s">
        <v>64</v>
      </c>
      <c r="M135" s="89">
        <f t="shared" si="12"/>
        <v>0.0002107272569508498</v>
      </c>
    </row>
    <row r="136" spans="2:13" ht="16.5" customHeight="1" thickTop="1">
      <c r="B136" s="354">
        <f t="shared" si="10"/>
        <v>117</v>
      </c>
      <c r="C136" s="430" t="s">
        <v>241</v>
      </c>
      <c r="D136" s="431" t="s">
        <v>56</v>
      </c>
      <c r="E136" s="432">
        <v>42170</v>
      </c>
      <c r="F136" s="241">
        <v>42851</v>
      </c>
      <c r="G136" s="433" t="s">
        <v>242</v>
      </c>
      <c r="H136" s="359">
        <v>984.261</v>
      </c>
      <c r="I136" s="359">
        <v>1067.893</v>
      </c>
      <c r="J136" s="359">
        <v>1072.907</v>
      </c>
      <c r="K136" s="179"/>
      <c r="M136" s="188">
        <f t="shared" si="12"/>
        <v>0.004695226956258629</v>
      </c>
    </row>
    <row r="137" spans="2:13" ht="16.5" customHeight="1">
      <c r="B137" s="354">
        <f t="shared" si="10"/>
        <v>118</v>
      </c>
      <c r="C137" s="434" t="s">
        <v>243</v>
      </c>
      <c r="D137" s="431" t="s">
        <v>10</v>
      </c>
      <c r="E137" s="377">
        <v>42352</v>
      </c>
      <c r="F137" s="241">
        <v>42881</v>
      </c>
      <c r="G137" s="433" t="s">
        <v>244</v>
      </c>
      <c r="H137" s="359">
        <v>5490.845</v>
      </c>
      <c r="I137" s="359">
        <v>6082.153</v>
      </c>
      <c r="J137" s="359">
        <v>6121.429</v>
      </c>
      <c r="K137" s="179"/>
      <c r="M137" s="188">
        <f t="shared" si="12"/>
        <v>0.006457581714895998</v>
      </c>
    </row>
    <row r="138" spans="2:14" ht="16.5" customHeight="1">
      <c r="B138" s="354">
        <f t="shared" si="10"/>
        <v>119</v>
      </c>
      <c r="C138" s="435" t="s">
        <v>245</v>
      </c>
      <c r="D138" s="436" t="s">
        <v>25</v>
      </c>
      <c r="E138" s="437">
        <v>42580</v>
      </c>
      <c r="F138" s="438" t="s">
        <v>212</v>
      </c>
      <c r="G138" s="427" t="s">
        <v>246</v>
      </c>
      <c r="H138" s="359">
        <v>4974.724</v>
      </c>
      <c r="I138" s="439">
        <v>5341.655</v>
      </c>
      <c r="J138" s="439">
        <v>5366.836</v>
      </c>
      <c r="K138" s="440"/>
      <c r="L138" s="441"/>
      <c r="M138" s="442">
        <f t="shared" si="12"/>
        <v>0.004714082058837663</v>
      </c>
      <c r="N138" s="441"/>
    </row>
    <row r="139" spans="2:14" ht="16.5" customHeight="1" thickBot="1">
      <c r="B139" s="354">
        <f t="shared" si="10"/>
        <v>120</v>
      </c>
      <c r="C139" s="443" t="s">
        <v>247</v>
      </c>
      <c r="D139" s="240" t="s">
        <v>34</v>
      </c>
      <c r="E139" s="444">
        <v>42920</v>
      </c>
      <c r="F139" s="445" t="s">
        <v>212</v>
      </c>
      <c r="G139" s="446" t="s">
        <v>246</v>
      </c>
      <c r="H139" s="447">
        <v>101.335</v>
      </c>
      <c r="I139" s="448">
        <v>102.085</v>
      </c>
      <c r="J139" s="448">
        <v>102.149</v>
      </c>
      <c r="K139" s="449"/>
      <c r="L139" s="450"/>
      <c r="M139" s="451">
        <f t="shared" si="12"/>
        <v>0.0006269285399422753</v>
      </c>
      <c r="N139" s="450"/>
    </row>
    <row r="140" spans="2:14" ht="13.5" customHeight="1" thickBot="1" thickTop="1">
      <c r="B140" s="452" t="s">
        <v>248</v>
      </c>
      <c r="C140" s="236"/>
      <c r="D140" s="236"/>
      <c r="E140" s="236"/>
      <c r="F140" s="236"/>
      <c r="G140" s="236"/>
      <c r="H140" s="236"/>
      <c r="I140" s="236"/>
      <c r="J140" s="237"/>
      <c r="K140" s="293"/>
      <c r="L140" s="293"/>
      <c r="M140" s="170"/>
      <c r="N140" s="293"/>
    </row>
    <row r="141" spans="2:14" ht="16.5" customHeight="1" thickBot="1" thickTop="1">
      <c r="B141" s="453">
        <v>121</v>
      </c>
      <c r="C141" s="454" t="s">
        <v>249</v>
      </c>
      <c r="D141" s="455" t="s">
        <v>151</v>
      </c>
      <c r="E141" s="456">
        <v>42024</v>
      </c>
      <c r="F141" s="456">
        <v>42886</v>
      </c>
      <c r="G141" s="457" t="s">
        <v>250</v>
      </c>
      <c r="H141" s="458">
        <v>115.21</v>
      </c>
      <c r="I141" s="458" t="s">
        <v>251</v>
      </c>
      <c r="J141" s="458">
        <v>126.829</v>
      </c>
      <c r="K141" s="214" t="s">
        <v>64</v>
      </c>
      <c r="L141" s="34"/>
      <c r="M141" s="459" t="e">
        <f>+(J141-I141)/I141</f>
        <v>#VALUE!</v>
      </c>
      <c r="N141" s="34"/>
    </row>
    <row r="142" spans="2:13" ht="16.5" customHeight="1" thickBot="1" thickTop="1">
      <c r="B142" s="351" t="s">
        <v>252</v>
      </c>
      <c r="C142" s="67"/>
      <c r="D142" s="67"/>
      <c r="E142" s="67"/>
      <c r="F142" s="67"/>
      <c r="G142" s="67"/>
      <c r="H142" s="67"/>
      <c r="I142" s="67"/>
      <c r="J142" s="352"/>
      <c r="M142" s="170"/>
    </row>
    <row r="143" spans="2:13" ht="16.5" customHeight="1" thickBot="1" thickTop="1">
      <c r="B143" s="460">
        <v>122</v>
      </c>
      <c r="C143" s="461" t="s">
        <v>253</v>
      </c>
      <c r="D143" s="462" t="s">
        <v>125</v>
      </c>
      <c r="E143" s="463">
        <v>41317</v>
      </c>
      <c r="F143" s="241">
        <v>42865</v>
      </c>
      <c r="G143" s="464" t="s">
        <v>254</v>
      </c>
      <c r="H143" s="465" t="s">
        <v>239</v>
      </c>
      <c r="I143" s="465" t="s">
        <v>239</v>
      </c>
      <c r="J143" s="465" t="s">
        <v>239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6">
        <v>123</v>
      </c>
      <c r="C144" s="467" t="s">
        <v>255</v>
      </c>
      <c r="D144" s="468" t="s">
        <v>12</v>
      </c>
      <c r="E144" s="469">
        <v>42506</v>
      </c>
      <c r="F144" s="470" t="s">
        <v>230</v>
      </c>
      <c r="G144" s="470" t="s">
        <v>230</v>
      </c>
      <c r="H144" s="471">
        <v>11091.766</v>
      </c>
      <c r="I144" s="471">
        <v>11936.769</v>
      </c>
      <c r="J144" s="471">
        <v>11987.419</v>
      </c>
      <c r="K144" s="179" t="s">
        <v>64</v>
      </c>
      <c r="M144" s="89">
        <f>+(J144-I144)/I144</f>
        <v>0.004243191771575678</v>
      </c>
    </row>
    <row r="145" spans="2:11" s="475" customFormat="1" ht="13.5" customHeight="1" thickTop="1">
      <c r="B145" s="472"/>
      <c r="C145" s="9"/>
      <c r="D145" s="9"/>
      <c r="E145" s="9"/>
      <c r="F145" s="9"/>
      <c r="G145" s="9"/>
      <c r="H145" s="450"/>
      <c r="I145" s="450"/>
      <c r="J145" s="473"/>
      <c r="K145" s="474"/>
    </row>
    <row r="146" spans="2:10" s="475" customFormat="1" ht="13.5" customHeight="1">
      <c r="B146" s="472" t="s">
        <v>256</v>
      </c>
      <c r="H146" s="476"/>
      <c r="I146" s="476"/>
      <c r="J146" s="477"/>
    </row>
    <row r="147" spans="2:13" s="475" customFormat="1" ht="15.75" customHeight="1">
      <c r="B147" s="472" t="s">
        <v>257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258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260</v>
      </c>
      <c r="D149" s="478"/>
      <c r="E149" s="479"/>
      <c r="F149" s="479"/>
      <c r="G149" s="101" t="s">
        <v>259</v>
      </c>
      <c r="H149" s="480"/>
      <c r="I149" s="480"/>
      <c r="J149" s="481"/>
      <c r="M149" s="482"/>
    </row>
    <row r="150" spans="2:13" s="475" customFormat="1" ht="15.75" customHeight="1" thickBot="1" thickTop="1">
      <c r="B150" s="472" t="s">
        <v>261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262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259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2:13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2:13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2:13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2:13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2:13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2:13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2:13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2:13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2:13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2:13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2:13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2:13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2:13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2:13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50"/>
      <c r="I519" s="450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50"/>
      <c r="I520" s="450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50"/>
      <c r="I521" s="450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50"/>
      <c r="I522" s="450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50"/>
      <c r="I523" s="450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50"/>
      <c r="I524" s="450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50"/>
      <c r="I525" s="450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50"/>
      <c r="I526" s="450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50"/>
      <c r="I527" s="450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50"/>
      <c r="I528" s="450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50"/>
      <c r="I529" s="450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50"/>
      <c r="I530" s="450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50"/>
      <c r="I531" s="450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50"/>
      <c r="I532" s="450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50"/>
      <c r="I533" s="450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50"/>
      <c r="I534" s="450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50"/>
      <c r="I535" s="450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50"/>
      <c r="I536" s="450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50"/>
      <c r="I537" s="450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50"/>
      <c r="I538" s="450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50"/>
      <c r="I539" s="450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50"/>
      <c r="I540" s="450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50"/>
      <c r="I541" s="450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50"/>
      <c r="I542" s="450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50"/>
      <c r="I543" s="450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50"/>
      <c r="I544" s="450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50"/>
      <c r="I545" s="450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50"/>
      <c r="I546" s="450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50"/>
      <c r="I547" s="450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50"/>
      <c r="I548" s="450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50"/>
      <c r="I549" s="450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50"/>
      <c r="I550" s="450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50"/>
      <c r="I551" s="450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50"/>
      <c r="I552" s="450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50"/>
      <c r="I553" s="450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50"/>
      <c r="I554" s="450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50"/>
      <c r="I555" s="450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50"/>
      <c r="I556" s="450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50"/>
      <c r="I557" s="450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50"/>
      <c r="I558" s="450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50"/>
      <c r="I559" s="450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50"/>
      <c r="I560" s="450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50"/>
      <c r="I561" s="450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50"/>
      <c r="I562" s="450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50"/>
      <c r="I563" s="450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50"/>
      <c r="I564" s="450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50"/>
      <c r="I565" s="450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 ht="15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2018-04-04T10:51:37Z</dcterms:created>
  <dcterms:modified xsi:type="dcterms:W3CDTF">2018-04-04T10:52:01Z</dcterms:modified>
  <cp:category/>
  <cp:version/>
  <cp:contentType/>
  <cp:contentStatus/>
</cp:coreProperties>
</file>