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3-10-2018 " sheetId="1" r:id="rId1"/>
  </sheets>
  <definedNames>
    <definedName name="_xlnm.Print_Area" localSheetId="0">'03-10-2018 '!$B$1:$N$145</definedName>
  </definedNames>
  <calcPr calcId="124519"/>
</workbook>
</file>

<file path=xl/sharedStrings.xml><?xml version="1.0" encoding="utf-8"?>
<sst xmlns="http://schemas.openxmlformats.org/spreadsheetml/2006/main" count="332" uniqueCount="197">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</sst>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workbookViewId="0" topLeftCell="A34">
      <selection activeCell="Q43" sqref="Q43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176.794</v>
      </c>
      <c r="J6" s="40">
        <v>176.819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120.203</v>
      </c>
      <c r="J7" s="50">
        <v>120.22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102.381</v>
      </c>
      <c r="J8" s="50">
        <v>102.394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105.317</v>
      </c>
      <c r="J9" s="50">
        <v>105.334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105.753</v>
      </c>
      <c r="J10" s="50">
        <v>105.767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100.059</v>
      </c>
      <c r="J11" s="50">
        <v>100.071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15.776</v>
      </c>
      <c r="J13" s="78">
        <v>15.779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115.353</v>
      </c>
      <c r="J14" s="49">
        <v>115.365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1.127</v>
      </c>
      <c r="J15" s="49">
        <v>1.128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103.961</v>
      </c>
      <c r="J16" s="95">
        <v>103.977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1.623</v>
      </c>
      <c r="J18" s="101">
        <v>1.624</v>
      </c>
      <c r="K18" s="89" t="s">
        <v>35</v>
      </c>
      <c r="L18" s="41"/>
      <c r="M18" s="42">
        <f>+(J18-I18)/I18</f>
        <v>0.0006161429451633469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42.81</v>
      </c>
      <c r="J20" s="101">
        <v>42.814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57.814</v>
      </c>
      <c r="J21" s="55">
        <v>57.82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127.721</v>
      </c>
      <c r="J22" s="49">
        <v>127.442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124.131</v>
      </c>
      <c r="J23" s="49">
        <v>123.297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160.464</v>
      </c>
      <c r="J25" s="78">
        <v>159.404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589.308</v>
      </c>
      <c r="J26" s="49">
        <v>586.055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135.111</v>
      </c>
      <c r="J27" s="50">
        <v>133.983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140.775</v>
      </c>
      <c r="J28" s="136">
        <v>139.713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142.15</v>
      </c>
      <c r="J29" s="50">
        <v>141.282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117.78</v>
      </c>
      <c r="J30" s="50">
        <v>116.897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125.706</v>
      </c>
      <c r="J31" s="50">
        <v>124.952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179.584</v>
      </c>
      <c r="J32" s="50">
        <v>178.701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99.742</v>
      </c>
      <c r="J33" s="50">
        <v>99.254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109.458</v>
      </c>
      <c r="J34" s="50">
        <v>109.298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50">
        <v>176.806</v>
      </c>
      <c r="J35" s="50">
        <v>176.196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49">
        <v>154.058</v>
      </c>
      <c r="J36" s="49">
        <v>153.575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112.744</v>
      </c>
      <c r="J37" s="50">
        <v>112.687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123.35</v>
      </c>
      <c r="J38" s="50">
        <v>122.843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24.548</v>
      </c>
      <c r="J39" s="95">
        <v>24.433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2359.312</v>
      </c>
      <c r="J41" s="180">
        <v>2329.255</v>
      </c>
      <c r="K41" s="181" t="s">
        <v>65</v>
      </c>
      <c r="M41" s="182">
        <f aca="true" t="shared" si="3" ref="M41">+(J41-I41)/I41</f>
        <v>-0.01273973090460261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134.784</v>
      </c>
      <c r="J42" s="49">
        <v>134.174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165.062</v>
      </c>
      <c r="J43" s="50">
        <v>164.82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203.886</v>
      </c>
      <c r="J44" s="50">
        <v>202.927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19.435</v>
      </c>
      <c r="J45" s="50">
        <v>19.625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>
        <v>5456.181</v>
      </c>
      <c r="J46" s="50">
        <v>5462.743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73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2.997</v>
      </c>
      <c r="J47" s="184">
        <v>2.969</v>
      </c>
      <c r="K47" s="185"/>
      <c r="M47" s="182">
        <f aca="true" t="shared" si="5" ref="M47:M48">+(J47-I47)/I47</f>
        <v>-0.009342676009342684</v>
      </c>
    </row>
    <row r="48" spans="1:13" ht="17.25" customHeight="1" thickBot="1" thickTop="1">
      <c r="A48" s="10" t="s">
        <v>74</v>
      </c>
      <c r="B48" s="174">
        <f t="shared" si="4"/>
        <v>38</v>
      </c>
      <c r="C48" s="186" t="s">
        <v>75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2.548</v>
      </c>
      <c r="J48" s="50">
        <v>2.534</v>
      </c>
      <c r="K48" s="187" t="s">
        <v>35</v>
      </c>
      <c r="M48" s="182">
        <f t="shared" si="5"/>
        <v>-0.005494505494505586</v>
      </c>
    </row>
    <row r="49" spans="2:13" ht="17.25" customHeight="1" thickBot="1" thickTop="1">
      <c r="B49" s="174">
        <f t="shared" si="4"/>
        <v>39</v>
      </c>
      <c r="C49" s="143" t="s">
        <v>76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1.26</v>
      </c>
      <c r="J49" s="189">
        <v>1.247</v>
      </c>
      <c r="K49" s="190" t="s">
        <v>77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78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1.159</v>
      </c>
      <c r="J50" s="39">
        <v>1.16</v>
      </c>
      <c r="K50" s="190"/>
      <c r="M50" s="192">
        <f aca="true" t="shared" si="6" ref="M50:M57">+(J50-I50)/I50</f>
        <v>0.0008628127696288955</v>
      </c>
    </row>
    <row r="51" spans="2:13" ht="16.5" customHeight="1">
      <c r="B51" s="103">
        <f t="shared" si="4"/>
        <v>41</v>
      </c>
      <c r="C51" s="193" t="s">
        <v>79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1.195</v>
      </c>
      <c r="J51" s="49">
        <v>1.192</v>
      </c>
      <c r="K51" s="190"/>
      <c r="M51" s="192">
        <f t="shared" si="6"/>
        <v>-0.00251046025104612</v>
      </c>
    </row>
    <row r="52" spans="2:13" ht="16.5" customHeight="1">
      <c r="B52" s="103">
        <f t="shared" si="4"/>
        <v>42</v>
      </c>
      <c r="C52" s="195" t="s">
        <v>80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1.201</v>
      </c>
      <c r="J52" s="197">
        <v>1.196</v>
      </c>
      <c r="K52" s="190"/>
      <c r="M52" s="192">
        <f t="shared" si="6"/>
        <v>-0.004163197335553801</v>
      </c>
    </row>
    <row r="53" spans="2:13" ht="16.5" customHeight="1">
      <c r="B53" s="198">
        <f t="shared" si="4"/>
        <v>43</v>
      </c>
      <c r="C53" s="143" t="s">
        <v>81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131.715</v>
      </c>
      <c r="J53" s="201">
        <v>131.543</v>
      </c>
      <c r="K53" s="190"/>
      <c r="M53" s="192">
        <f t="shared" si="6"/>
        <v>-0.0013058497513570742</v>
      </c>
    </row>
    <row r="54" spans="2:13" ht="16.5" customHeight="1">
      <c r="B54" s="198">
        <f t="shared" si="4"/>
        <v>44</v>
      </c>
      <c r="C54" s="202" t="s">
        <v>82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127.356</v>
      </c>
      <c r="J54" s="207">
        <v>126.803</v>
      </c>
      <c r="K54" s="190"/>
      <c r="M54" s="192">
        <f t="shared" si="6"/>
        <v>-0.004342158987405362</v>
      </c>
    </row>
    <row r="55" spans="2:13" ht="16.5" customHeight="1">
      <c r="B55" s="198">
        <f t="shared" si="4"/>
        <v>45</v>
      </c>
      <c r="C55" s="202" t="s">
        <v>83</v>
      </c>
      <c r="D55" s="203" t="s">
        <v>84</v>
      </c>
      <c r="E55" s="208">
        <v>42842</v>
      </c>
      <c r="F55" s="209"/>
      <c r="G55" s="210"/>
      <c r="H55" s="211">
        <v>1036.8</v>
      </c>
      <c r="I55" s="212">
        <v>1144.706</v>
      </c>
      <c r="J55" s="212">
        <v>1131.007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85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12.122</v>
      </c>
      <c r="J56" s="217">
        <v>12.108</v>
      </c>
      <c r="K56" s="190"/>
      <c r="M56" s="192">
        <f t="shared" si="6"/>
        <v>-0.001154924929879504</v>
      </c>
    </row>
    <row r="57" spans="2:13" ht="16.5" customHeight="1" thickBot="1">
      <c r="B57" s="198">
        <f t="shared" si="4"/>
        <v>47</v>
      </c>
      <c r="C57" s="213" t="s">
        <v>86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11.273</v>
      </c>
      <c r="J57" s="222">
        <v>11.26</v>
      </c>
      <c r="K57" s="190"/>
      <c r="M57" s="192">
        <f t="shared" si="6"/>
        <v>-0.0011531979065022532</v>
      </c>
    </row>
    <row r="58" spans="2:10" ht="13.5" customHeight="1" thickBot="1" thickTop="1">
      <c r="B58" s="223" t="s">
        <v>87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88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89</v>
      </c>
      <c r="G60" s="237" t="s">
        <v>90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91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92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108.09</v>
      </c>
      <c r="J63" s="257">
        <v>108.104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93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102.403</v>
      </c>
      <c r="J64" s="212">
        <v>102.413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94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104.484</v>
      </c>
      <c r="J65" s="212">
        <v>104.498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95</v>
      </c>
      <c r="D66" s="274" t="s">
        <v>96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102.506</v>
      </c>
      <c r="J66" s="212">
        <v>102.521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97</v>
      </c>
      <c r="D67" s="274" t="s">
        <v>98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103.996</v>
      </c>
      <c r="J67" s="212">
        <v>103.013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99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106.827</v>
      </c>
      <c r="J68" s="212">
        <v>106.84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100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104.484</v>
      </c>
      <c r="J69" s="212">
        <v>104.5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101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101.33</v>
      </c>
      <c r="J70" s="212">
        <v>101.341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102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103.184</v>
      </c>
      <c r="J71" s="212">
        <v>103.192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103</v>
      </c>
      <c r="D72" s="274" t="s">
        <v>104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104.095</v>
      </c>
      <c r="J72" s="212">
        <v>104.111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105</v>
      </c>
      <c r="D73" s="274" t="s">
        <v>106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102.934</v>
      </c>
      <c r="J73" s="212">
        <v>102.946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107</v>
      </c>
      <c r="D74" s="274" t="s">
        <v>108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106.666</v>
      </c>
      <c r="J74" s="212">
        <v>106.682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109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104.624</v>
      </c>
      <c r="J75" s="212">
        <v>104.64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110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103.423</v>
      </c>
      <c r="J76" s="212">
        <v>103.436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111</v>
      </c>
      <c r="D77" s="287" t="s">
        <v>112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102.739</v>
      </c>
      <c r="J77" s="212">
        <v>102.752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113</v>
      </c>
      <c r="D78" s="289" t="s">
        <v>114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103.977</v>
      </c>
      <c r="J78" s="212">
        <v>103.988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115</v>
      </c>
      <c r="D79" s="274" t="s">
        <v>116</v>
      </c>
      <c r="E79" s="292">
        <v>35744</v>
      </c>
      <c r="F79" s="282">
        <v>43251</v>
      </c>
      <c r="G79" s="275">
        <v>4.496</v>
      </c>
      <c r="H79" s="211">
        <v>102.91</v>
      </c>
      <c r="I79" s="211">
        <v>102.5</v>
      </c>
      <c r="J79" s="211">
        <v>102.516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117</v>
      </c>
      <c r="D80" s="274" t="s">
        <v>116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103.581</v>
      </c>
      <c r="J80" s="211">
        <v>103.594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118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105.015</v>
      </c>
      <c r="J81" s="212">
        <v>105.027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119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102.556</v>
      </c>
      <c r="J82" s="212">
        <v>102.571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120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102.521</v>
      </c>
      <c r="J83" s="212">
        <v>102.534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121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105.207</v>
      </c>
      <c r="J84" s="212">
        <v>105.219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122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102.08</v>
      </c>
      <c r="J85" s="95">
        <v>102.091</v>
      </c>
      <c r="K85" s="41"/>
      <c r="L85" s="42"/>
      <c r="M85" s="41"/>
      <c r="N85" s="278"/>
    </row>
    <row r="86" spans="1:14" ht="13.5" customHeight="1" thickBot="1" thickTop="1">
      <c r="A86" s="10" t="s">
        <v>74</v>
      </c>
      <c r="B86" s="247" t="s">
        <v>123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124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10.587</v>
      </c>
      <c r="J87" s="311">
        <v>10.589</v>
      </c>
      <c r="K87" s="41"/>
      <c r="L87" s="42"/>
      <c r="M87" s="41"/>
      <c r="N87" s="312"/>
    </row>
    <row r="88" spans="1:14" ht="16.5" customHeight="1" thickBot="1" thickTop="1">
      <c r="A88" s="10" t="s">
        <v>74</v>
      </c>
      <c r="B88" s="308">
        <f>B87+1</f>
        <v>72</v>
      </c>
      <c r="C88" s="313" t="s">
        <v>125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103.12</v>
      </c>
      <c r="J88" s="316">
        <v>103.131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126</v>
      </c>
      <c r="D89" s="318" t="s">
        <v>127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103.291</v>
      </c>
      <c r="J89" s="320">
        <v>103.307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128</v>
      </c>
      <c r="D90" s="323" t="s">
        <v>129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104.55</v>
      </c>
      <c r="J90" s="320">
        <v>104.563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130</v>
      </c>
      <c r="D91" s="328" t="s">
        <v>131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10.39</v>
      </c>
      <c r="J91" s="332">
        <v>10.392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132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133</v>
      </c>
      <c r="D93" s="338" t="s">
        <v>127</v>
      </c>
      <c r="E93" s="339">
        <v>43350</v>
      </c>
      <c r="F93" s="340" t="s">
        <v>134</v>
      </c>
      <c r="G93" s="341" t="s">
        <v>134</v>
      </c>
      <c r="H93" s="342" t="s">
        <v>134</v>
      </c>
      <c r="I93" s="342">
        <v>100.006</v>
      </c>
      <c r="J93" s="342">
        <v>100.049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135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136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63.258</v>
      </c>
      <c r="J95" s="257">
        <v>62.852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137</v>
      </c>
      <c r="D96" s="353" t="s">
        <v>96</v>
      </c>
      <c r="E96" s="253">
        <v>34415</v>
      </c>
      <c r="F96" s="253">
        <v>42877</v>
      </c>
      <c r="G96" s="255" t="s">
        <v>138</v>
      </c>
      <c r="H96" s="354" t="s">
        <v>139</v>
      </c>
      <c r="I96" s="354" t="s">
        <v>139</v>
      </c>
      <c r="J96" s="354" t="s">
        <v>139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140</v>
      </c>
      <c r="D97" s="299" t="s">
        <v>96</v>
      </c>
      <c r="E97" s="355">
        <v>34415</v>
      </c>
      <c r="F97" s="253">
        <v>42877</v>
      </c>
      <c r="G97" s="300" t="s">
        <v>141</v>
      </c>
      <c r="H97" s="354" t="s">
        <v>139</v>
      </c>
      <c r="I97" s="354" t="s">
        <v>139</v>
      </c>
      <c r="J97" s="354" t="s">
        <v>139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142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107.806</v>
      </c>
      <c r="J98" s="50">
        <v>107.377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143</v>
      </c>
      <c r="D99" s="356" t="s">
        <v>104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18.644</v>
      </c>
      <c r="J99" s="50">
        <v>18.61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144</v>
      </c>
      <c r="D100" s="361" t="s">
        <v>112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328.656</v>
      </c>
      <c r="J100" s="50">
        <v>327.358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145</v>
      </c>
      <c r="D101" s="364" t="s">
        <v>116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30.62</v>
      </c>
      <c r="J101" s="49">
        <v>30.609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146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2554.576</v>
      </c>
      <c r="J102" s="49">
        <v>2528.859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147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78.291</v>
      </c>
      <c r="J103" s="50">
        <v>77.99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148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57.576</v>
      </c>
      <c r="J104" s="50">
        <v>57.526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149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119.79</v>
      </c>
      <c r="J105" s="50">
        <v>119.224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150</v>
      </c>
      <c r="D106" s="369" t="s">
        <v>14</v>
      </c>
      <c r="E106" s="370">
        <v>36626</v>
      </c>
      <c r="F106" s="371">
        <v>42865</v>
      </c>
      <c r="G106" s="372" t="s">
        <v>151</v>
      </c>
      <c r="H106" s="373">
        <v>95.96</v>
      </c>
      <c r="I106" s="374">
        <v>108.382</v>
      </c>
      <c r="J106" s="374">
        <v>107.664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152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153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11.058</v>
      </c>
      <c r="J108" s="257">
        <v>11.023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154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11.917</v>
      </c>
      <c r="J109" s="382">
        <v>11.87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155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15.666</v>
      </c>
      <c r="J110" s="382">
        <v>15.532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156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15.067</v>
      </c>
      <c r="J111" s="382">
        <v>14.946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157</v>
      </c>
      <c r="D112" s="385" t="s">
        <v>96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16.746</v>
      </c>
      <c r="J112" s="382">
        <v>16.621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158</v>
      </c>
      <c r="D113" s="378" t="s">
        <v>96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14.199</v>
      </c>
      <c r="J113" s="382">
        <v>14.136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159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164.175</v>
      </c>
      <c r="J114" s="382">
        <v>163.856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160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152.008</v>
      </c>
      <c r="J115" s="382">
        <v>151.761</v>
      </c>
      <c r="K115" s="41"/>
      <c r="L115" s="42"/>
      <c r="M115" s="41"/>
      <c r="N115" s="89"/>
    </row>
    <row r="116" spans="2:17" s="86" customFormat="1" ht="16.5" customHeight="1" thickBot="1" thickTop="1">
      <c r="B116" s="376">
        <f t="shared" si="10"/>
        <v>97</v>
      </c>
      <c r="C116" s="389" t="s">
        <v>161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9.364</v>
      </c>
      <c r="J116" s="381">
        <v>9.272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6">
        <f t="shared" si="10"/>
        <v>98</v>
      </c>
      <c r="C117" s="392" t="s">
        <v>162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129.163</v>
      </c>
      <c r="J117" s="382">
        <v>128.396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163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94.749</v>
      </c>
      <c r="J118" s="382">
        <v>94.111</v>
      </c>
      <c r="K118" s="41"/>
      <c r="L118" s="41"/>
      <c r="M118" s="42"/>
      <c r="N118" s="41"/>
    </row>
    <row r="119" spans="1:14" ht="16.5" customHeight="1" thickBot="1" thickTop="1">
      <c r="A119" s="10" t="s">
        <v>74</v>
      </c>
      <c r="B119" s="376">
        <f t="shared" si="10"/>
        <v>100</v>
      </c>
      <c r="C119" s="384" t="s">
        <v>164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98.434</v>
      </c>
      <c r="J119" s="381">
        <v>97.546</v>
      </c>
      <c r="K119" s="41"/>
      <c r="L119" s="41"/>
      <c r="M119" s="42"/>
      <c r="N119" s="41"/>
    </row>
    <row r="120" spans="2:17" s="86" customFormat="1" ht="16.5" customHeight="1" thickTop="1">
      <c r="B120" s="376">
        <f t="shared" si="10"/>
        <v>101</v>
      </c>
      <c r="C120" s="397" t="s">
        <v>165</v>
      </c>
      <c r="D120" s="398" t="s">
        <v>131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98.451</v>
      </c>
      <c r="J120" s="381">
        <v>98.202</v>
      </c>
      <c r="K120" s="401"/>
      <c r="L120" s="402"/>
      <c r="M120" s="401"/>
      <c r="N120" s="403"/>
      <c r="O120" s="41"/>
      <c r="P120" s="41"/>
      <c r="Q120" s="41"/>
    </row>
    <row r="121" spans="2:14" ht="16.5" customHeight="1">
      <c r="B121" s="376">
        <f t="shared" si="10"/>
        <v>102</v>
      </c>
      <c r="C121" s="404" t="s">
        <v>166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115.008</v>
      </c>
      <c r="J121" s="382">
        <v>114.078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167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98.15</v>
      </c>
      <c r="J122" s="382">
        <v>97.801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168</v>
      </c>
      <c r="D123" s="289" t="s">
        <v>29</v>
      </c>
      <c r="E123" s="411">
        <v>42741</v>
      </c>
      <c r="F123" s="412" t="s">
        <v>134</v>
      </c>
      <c r="G123" s="413" t="s">
        <v>134</v>
      </c>
      <c r="H123" s="414">
        <v>10.031</v>
      </c>
      <c r="I123" s="382">
        <v>10.658</v>
      </c>
      <c r="J123" s="382">
        <v>10.589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169</v>
      </c>
      <c r="D124" s="418" t="s">
        <v>116</v>
      </c>
      <c r="E124" s="419">
        <v>43087</v>
      </c>
      <c r="F124" s="420" t="s">
        <v>134</v>
      </c>
      <c r="G124" s="421" t="s">
        <v>134</v>
      </c>
      <c r="H124" s="381">
        <v>100.008</v>
      </c>
      <c r="I124" s="381">
        <v>104.426</v>
      </c>
      <c r="J124" s="381">
        <v>104.063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170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171.42</v>
      </c>
      <c r="J125" s="374">
        <v>170.104</v>
      </c>
      <c r="K125" s="431"/>
      <c r="L125" s="432"/>
      <c r="M125" s="433"/>
      <c r="N125" s="432"/>
    </row>
    <row r="126" spans="2:13" ht="13.5" customHeight="1" thickBot="1">
      <c r="B126" s="333" t="s">
        <v>171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172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118.751</v>
      </c>
      <c r="J127" s="437">
        <v>117.779</v>
      </c>
      <c r="K127" s="190" t="s">
        <v>77</v>
      </c>
      <c r="M127" s="182">
        <f>+(J127-I127)/I127</f>
        <v>-0.008185194229943397</v>
      </c>
    </row>
    <row r="128" spans="2:13" ht="16.5" customHeight="1" thickBot="1" thickTop="1">
      <c r="B128" s="416">
        <f>B127+1</f>
        <v>108</v>
      </c>
      <c r="C128" s="438" t="s">
        <v>173</v>
      </c>
      <c r="D128" s="439" t="s">
        <v>174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113.225</v>
      </c>
      <c r="J128" s="381">
        <v>112.214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175</v>
      </c>
      <c r="D129" s="443" t="s">
        <v>174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127.386</v>
      </c>
      <c r="J129" s="381">
        <v>126.033</v>
      </c>
      <c r="K129" s="181" t="s">
        <v>65</v>
      </c>
      <c r="M129" s="182">
        <f aca="true" t="shared" si="12" ref="M129:M134">+(J129-I129)/I129</f>
        <v>-0.010621261363101082</v>
      </c>
    </row>
    <row r="130" spans="2:13" ht="16.5" customHeight="1" thickBot="1" thickTop="1">
      <c r="B130" s="416">
        <f t="shared" si="11"/>
        <v>110</v>
      </c>
      <c r="C130" s="445" t="s">
        <v>176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216.512</v>
      </c>
      <c r="J130" s="446">
        <v>215.868</v>
      </c>
      <c r="K130" s="185" t="s">
        <v>68</v>
      </c>
      <c r="M130" s="182">
        <f t="shared" si="12"/>
        <v>-0.0029744309784215444</v>
      </c>
    </row>
    <row r="131" spans="2:14" ht="16.5" customHeight="1" thickBot="1" thickTop="1">
      <c r="B131" s="416">
        <f t="shared" si="11"/>
        <v>111</v>
      </c>
      <c r="C131" s="445" t="s">
        <v>177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192.167</v>
      </c>
      <c r="J131" s="437">
        <v>192.288</v>
      </c>
      <c r="K131" s="89" t="s">
        <v>68</v>
      </c>
      <c r="L131" s="41"/>
      <c r="M131" s="42">
        <f t="shared" si="12"/>
        <v>0.0006296606597387133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178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165.279</v>
      </c>
      <c r="J132" s="437">
        <v>165.385</v>
      </c>
      <c r="K132" s="89" t="s">
        <v>68</v>
      </c>
      <c r="L132" s="41"/>
      <c r="M132" s="42">
        <f t="shared" si="12"/>
        <v>0.0006413397951342551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179</v>
      </c>
      <c r="D133" s="378" t="s">
        <v>20</v>
      </c>
      <c r="E133" s="395">
        <v>40014</v>
      </c>
      <c r="F133" s="447" t="s">
        <v>180</v>
      </c>
      <c r="G133" s="396" t="s">
        <v>180</v>
      </c>
      <c r="H133" s="381">
        <v>21.015</v>
      </c>
      <c r="I133" s="437">
        <v>25.295</v>
      </c>
      <c r="J133" s="437">
        <v>25.037</v>
      </c>
      <c r="K133" s="185" t="s">
        <v>68</v>
      </c>
      <c r="M133" s="182">
        <f t="shared" si="12"/>
        <v>-0.010199644198458297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181</v>
      </c>
      <c r="D134" s="378" t="s">
        <v>20</v>
      </c>
      <c r="E134" s="395">
        <v>40455</v>
      </c>
      <c r="F134" s="406" t="s">
        <v>180</v>
      </c>
      <c r="G134" s="396" t="s">
        <v>180</v>
      </c>
      <c r="H134" s="381">
        <v>136.19</v>
      </c>
      <c r="I134" s="437">
        <v>152.118</v>
      </c>
      <c r="J134" s="437">
        <v>151.492</v>
      </c>
      <c r="K134" s="185" t="s">
        <v>68</v>
      </c>
      <c r="M134" s="182">
        <f t="shared" si="12"/>
        <v>-0.004115226337448591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182</v>
      </c>
      <c r="D135" s="378" t="s">
        <v>183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126.867</v>
      </c>
      <c r="J135" s="437">
        <v>127.562</v>
      </c>
      <c r="K135" s="190" t="s">
        <v>77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184</v>
      </c>
      <c r="D136" s="398" t="s">
        <v>131</v>
      </c>
      <c r="E136" s="448">
        <v>40147</v>
      </c>
      <c r="F136" s="406">
        <v>41418</v>
      </c>
      <c r="G136" s="400" t="s">
        <v>185</v>
      </c>
      <c r="H136" s="381">
        <v>8826.209</v>
      </c>
      <c r="I136" s="437">
        <v>9287.656</v>
      </c>
      <c r="J136" s="437">
        <v>9356.666</v>
      </c>
      <c r="K136" s="449" t="s">
        <v>68</v>
      </c>
      <c r="L136" s="450"/>
      <c r="M136" s="451">
        <f aca="true" t="shared" si="13" ref="M136">+(J136-I136)/I136</f>
        <v>0.007430292422544331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186</v>
      </c>
      <c r="D137" s="398" t="s">
        <v>131</v>
      </c>
      <c r="E137" s="452">
        <v>41984</v>
      </c>
      <c r="F137" s="453" t="s">
        <v>180</v>
      </c>
      <c r="G137" s="454" t="s">
        <v>180</v>
      </c>
      <c r="H137" s="455">
        <v>83.087</v>
      </c>
      <c r="I137" s="456">
        <v>81.579</v>
      </c>
      <c r="J137" s="456">
        <v>80.782</v>
      </c>
      <c r="K137" s="185" t="s">
        <v>68</v>
      </c>
      <c r="M137" s="182">
        <f>+(J137-I137)/I137</f>
        <v>-0.00976967111634118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187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1085.057</v>
      </c>
      <c r="J138" s="381">
        <v>1088.495</v>
      </c>
      <c r="K138" s="185"/>
      <c r="M138" s="192">
        <f aca="true" t="shared" si="14" ref="M138:M141">+(J138-I138)/I138</f>
        <v>0.0031684971388598704</v>
      </c>
    </row>
    <row r="139" spans="1:13" s="8" customFormat="1" ht="16.5" customHeight="1">
      <c r="A139" s="10"/>
      <c r="B139" s="416">
        <f t="shared" si="11"/>
        <v>119</v>
      </c>
      <c r="C139" s="460" t="s">
        <v>188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6196.732</v>
      </c>
      <c r="J139" s="381">
        <v>6199.927</v>
      </c>
      <c r="K139" s="185"/>
      <c r="M139" s="192">
        <f t="shared" si="14"/>
        <v>0.0005155943487631399</v>
      </c>
    </row>
    <row r="140" spans="1:14" s="8" customFormat="1" ht="16.5" customHeight="1">
      <c r="A140" s="10"/>
      <c r="B140" s="416">
        <f t="shared" si="11"/>
        <v>120</v>
      </c>
      <c r="C140" s="461" t="s">
        <v>189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5439.246</v>
      </c>
      <c r="J140" s="464">
        <v>5426.402</v>
      </c>
      <c r="K140" s="465"/>
      <c r="L140" s="466"/>
      <c r="M140" s="467">
        <f t="shared" si="14"/>
        <v>-0.002361356702748883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190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98.246</v>
      </c>
      <c r="J141" s="473">
        <v>97.442</v>
      </c>
      <c r="K141" s="474"/>
      <c r="L141" s="475"/>
      <c r="M141" s="476">
        <f t="shared" si="14"/>
        <v>-0.008183539278952854</v>
      </c>
      <c r="N141" s="475"/>
    </row>
    <row r="142" spans="1:14" s="8" customFormat="1" ht="13.5" customHeight="1" thickBot="1" thickTop="1">
      <c r="A142" s="10"/>
      <c r="B142" s="477" t="s">
        <v>191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192</v>
      </c>
      <c r="D143" s="338" t="s">
        <v>129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124.205</v>
      </c>
      <c r="J143" s="483">
        <v>123.278</v>
      </c>
      <c r="K143" s="226" t="s">
        <v>68</v>
      </c>
      <c r="L143" s="32"/>
      <c r="M143" s="484">
        <f>+(J143-I143)/I143</f>
        <v>-0.007463467654281168</v>
      </c>
      <c r="N143" s="32"/>
    </row>
    <row r="144" spans="1:13" s="8" customFormat="1" ht="16.5" customHeight="1" thickBot="1" thickTop="1">
      <c r="A144" s="10"/>
      <c r="B144" s="333" t="s">
        <v>193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194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12445.002</v>
      </c>
      <c r="J145" s="490">
        <v>12436.63</v>
      </c>
      <c r="K145" s="185" t="s">
        <v>68</v>
      </c>
      <c r="M145" s="182">
        <f>+(J145-I145)/I145</f>
        <v>-0.0006727198597478094</v>
      </c>
    </row>
    <row r="146" spans="2:13" s="491" customFormat="1" ht="21.75" customHeight="1" thickTop="1">
      <c r="B146" s="492" t="s">
        <v>195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8"/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196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7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  <c r="Q507" s="32"/>
    </row>
    <row r="508" spans="1:17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  <c r="Q562" s="32"/>
    </row>
    <row r="576" spans="2:17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  <c r="Q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2018-10-03T14:46:40Z</dcterms:created>
  <dcterms:modified xsi:type="dcterms:W3CDTF">2018-10-03T14:47:00Z</dcterms:modified>
  <cp:category/>
  <cp:version/>
  <cp:contentType/>
  <cp:contentStatus/>
</cp:coreProperties>
</file>